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Y$\13a Revitalizace  stř. Herálec\PD\Soupis prací\Do soutěže\"/>
    </mc:Choice>
  </mc:AlternateContent>
  <bookViews>
    <workbookView xWindow="0" yWindow="0" windowWidth="0" windowHeight="0"/>
  </bookViews>
  <sheets>
    <sheet name="Rekapitulace" sheetId="11" r:id="rId1"/>
    <sheet name="SO 01.1.a" sheetId="2" r:id="rId2"/>
    <sheet name="SO 01.1.b" sheetId="3" r:id="rId3"/>
    <sheet name="SO 01.3" sheetId="4" r:id="rId4"/>
    <sheet name="SO 01.4.a" sheetId="5" r:id="rId5"/>
    <sheet name="SO 01.4.b" sheetId="6" r:id="rId6"/>
    <sheet name="SO 01.4.cSO 01.4.c1" sheetId="7" r:id="rId7"/>
    <sheet name="SO 01.4.cSO 01.4.c2" sheetId="8" r:id="rId8"/>
    <sheet name="SO 01.4.d" sheetId="9" r:id="rId9"/>
    <sheet name="SO 02" sheetId="10" r:id="rId10"/>
  </sheets>
  <calcPr/>
</workbook>
</file>

<file path=xl/calcChain.xml><?xml version="1.0" encoding="utf-8"?>
<calcChain xmlns="http://schemas.openxmlformats.org/spreadsheetml/2006/main">
  <c i="11" l="1"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0" r="I3"/>
  <c r="I39"/>
  <c r="O40"/>
  <c r="I40"/>
  <c r="I26"/>
  <c r="O35"/>
  <c r="I35"/>
  <c r="O31"/>
  <c r="I31"/>
  <c r="O27"/>
  <c r="I27"/>
  <c r="I17"/>
  <c r="O22"/>
  <c r="I22"/>
  <c r="O18"/>
  <c r="I18"/>
  <c r="I8"/>
  <c r="O13"/>
  <c r="I13"/>
  <c r="O9"/>
  <c r="I9"/>
  <c i="9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8" r="I3"/>
  <c r="I66"/>
  <c r="O71"/>
  <c r="I71"/>
  <c r="O67"/>
  <c r="I67"/>
  <c r="I53"/>
  <c r="O62"/>
  <c r="I62"/>
  <c r="O58"/>
  <c r="I58"/>
  <c r="O54"/>
  <c r="I54"/>
  <c r="I36"/>
  <c r="O49"/>
  <c r="I49"/>
  <c r="O45"/>
  <c r="I45"/>
  <c r="O41"/>
  <c r="I41"/>
  <c r="O37"/>
  <c r="I37"/>
  <c r="I31"/>
  <c r="O32"/>
  <c r="I32"/>
  <c r="I22"/>
  <c r="O27"/>
  <c r="I27"/>
  <c r="O23"/>
  <c r="I23"/>
  <c r="I9"/>
  <c r="O18"/>
  <c r="I18"/>
  <c r="O14"/>
  <c r="I14"/>
  <c r="O10"/>
  <c r="I10"/>
  <c i="7" r="I3"/>
  <c r="I444"/>
  <c r="O457"/>
  <c r="I457"/>
  <c r="O453"/>
  <c r="I453"/>
  <c r="O449"/>
  <c r="I449"/>
  <c r="O445"/>
  <c r="I445"/>
  <c r="I383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14"/>
  <c r="O379"/>
  <c r="I379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I261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08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I115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110"/>
  <c r="O111"/>
  <c r="I111"/>
  <c r="I9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264"/>
  <c r="O265"/>
  <c r="I265"/>
  <c r="I259"/>
  <c r="O260"/>
  <c r="I260"/>
  <c r="I242"/>
  <c r="O255"/>
  <c r="I255"/>
  <c r="O251"/>
  <c r="I251"/>
  <c r="O247"/>
  <c r="I247"/>
  <c r="O243"/>
  <c r="I243"/>
  <c r="I237"/>
  <c r="O238"/>
  <c r="I238"/>
  <c r="I220"/>
  <c r="O233"/>
  <c r="I233"/>
  <c r="O229"/>
  <c r="I229"/>
  <c r="O225"/>
  <c r="I225"/>
  <c r="O221"/>
  <c r="I221"/>
  <c r="I171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I134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77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I60"/>
  <c r="O73"/>
  <c r="I73"/>
  <c r="O69"/>
  <c r="I69"/>
  <c r="O65"/>
  <c r="I65"/>
  <c r="O61"/>
  <c r="I61"/>
  <c r="I51"/>
  <c r="O56"/>
  <c r="I56"/>
  <c r="O52"/>
  <c r="I52"/>
  <c r="I38"/>
  <c r="O47"/>
  <c r="I47"/>
  <c r="O43"/>
  <c r="I43"/>
  <c r="O39"/>
  <c r="I39"/>
  <c r="I33"/>
  <c r="O34"/>
  <c r="I34"/>
  <c r="I8"/>
  <c r="O29"/>
  <c r="I29"/>
  <c r="O25"/>
  <c r="I25"/>
  <c r="O21"/>
  <c r="I21"/>
  <c r="O17"/>
  <c r="I17"/>
  <c r="O13"/>
  <c r="I13"/>
  <c r="O9"/>
  <c r="I9"/>
  <c i="5" r="I3"/>
  <c r="I399"/>
  <c r="O400"/>
  <c r="I400"/>
  <c r="I394"/>
  <c r="O395"/>
  <c r="I395"/>
  <c r="I389"/>
  <c r="O390"/>
  <c r="I390"/>
  <c r="I372"/>
  <c r="O385"/>
  <c r="I385"/>
  <c r="O381"/>
  <c r="I381"/>
  <c r="O377"/>
  <c r="I377"/>
  <c r="O373"/>
  <c r="I373"/>
  <c r="I343"/>
  <c r="O368"/>
  <c r="I368"/>
  <c r="O364"/>
  <c r="I364"/>
  <c r="O360"/>
  <c r="I360"/>
  <c r="O356"/>
  <c r="I356"/>
  <c r="O352"/>
  <c r="I352"/>
  <c r="O348"/>
  <c r="I348"/>
  <c r="O344"/>
  <c r="I344"/>
  <c r="I210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I201"/>
  <c r="O206"/>
  <c r="I206"/>
  <c r="O202"/>
  <c r="I202"/>
  <c r="I192"/>
  <c r="O197"/>
  <c r="I197"/>
  <c r="O193"/>
  <c r="I193"/>
  <c r="I147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I126"/>
  <c r="O143"/>
  <c r="I143"/>
  <c r="O139"/>
  <c r="I139"/>
  <c r="O135"/>
  <c r="I135"/>
  <c r="O131"/>
  <c r="I131"/>
  <c r="O127"/>
  <c r="I127"/>
  <c r="I121"/>
  <c r="O122"/>
  <c r="I122"/>
  <c r="I116"/>
  <c r="O117"/>
  <c r="I117"/>
  <c r="I99"/>
  <c r="O112"/>
  <c r="I112"/>
  <c r="O108"/>
  <c r="I108"/>
  <c r="O104"/>
  <c r="I104"/>
  <c r="O100"/>
  <c r="I100"/>
  <c r="I86"/>
  <c r="O95"/>
  <c r="I95"/>
  <c r="O91"/>
  <c r="I91"/>
  <c r="O87"/>
  <c r="I87"/>
  <c r="I73"/>
  <c r="O82"/>
  <c r="I82"/>
  <c r="O78"/>
  <c r="I78"/>
  <c r="O74"/>
  <c r="I74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8"/>
  <c r="O21"/>
  <c r="I21"/>
  <c r="O17"/>
  <c r="I17"/>
  <c r="O13"/>
  <c r="I13"/>
  <c r="O9"/>
  <c r="I9"/>
  <c i="3" r="I3"/>
  <c r="I583"/>
  <c r="O584"/>
  <c r="I584"/>
  <c r="I566"/>
  <c r="O579"/>
  <c r="I579"/>
  <c r="O575"/>
  <c r="I575"/>
  <c r="O571"/>
  <c r="I571"/>
  <c r="O567"/>
  <c r="I567"/>
  <c r="I513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I500"/>
  <c r="O509"/>
  <c r="I509"/>
  <c r="O505"/>
  <c r="I505"/>
  <c r="O501"/>
  <c r="I501"/>
  <c r="I459"/>
  <c r="O496"/>
  <c r="I496"/>
  <c r="O492"/>
  <c r="I492"/>
  <c r="O488"/>
  <c r="I488"/>
  <c r="O484"/>
  <c r="I484"/>
  <c r="O480"/>
  <c r="I480"/>
  <c r="O476"/>
  <c r="I476"/>
  <c r="O472"/>
  <c r="I472"/>
  <c r="O468"/>
  <c r="I468"/>
  <c r="O464"/>
  <c r="I464"/>
  <c r="O460"/>
  <c r="I460"/>
  <c r="I402"/>
  <c r="O455"/>
  <c r="I455"/>
  <c r="O451"/>
  <c r="I451"/>
  <c r="O447"/>
  <c r="I447"/>
  <c r="O443"/>
  <c r="I443"/>
  <c r="O439"/>
  <c r="I439"/>
  <c r="O435"/>
  <c r="I435"/>
  <c r="O431"/>
  <c r="I431"/>
  <c r="O427"/>
  <c r="I427"/>
  <c r="O423"/>
  <c r="I423"/>
  <c r="O419"/>
  <c r="I419"/>
  <c r="O415"/>
  <c r="I415"/>
  <c r="O411"/>
  <c r="I411"/>
  <c r="O407"/>
  <c r="I407"/>
  <c r="O403"/>
  <c r="I403"/>
  <c r="I377"/>
  <c r="O398"/>
  <c r="I398"/>
  <c r="O394"/>
  <c r="I394"/>
  <c r="O390"/>
  <c r="I390"/>
  <c r="O386"/>
  <c r="I386"/>
  <c r="O382"/>
  <c r="I382"/>
  <c r="O378"/>
  <c r="I378"/>
  <c r="I328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I295"/>
  <c r="O324"/>
  <c r="I324"/>
  <c r="O320"/>
  <c r="I320"/>
  <c r="O316"/>
  <c r="I316"/>
  <c r="O312"/>
  <c r="I312"/>
  <c r="O308"/>
  <c r="I308"/>
  <c r="O304"/>
  <c r="I304"/>
  <c r="O300"/>
  <c r="I300"/>
  <c r="O296"/>
  <c r="I296"/>
  <c r="I258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I249"/>
  <c r="O254"/>
  <c r="I254"/>
  <c r="O250"/>
  <c r="I250"/>
  <c r="I144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07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90"/>
  <c r="O103"/>
  <c r="I103"/>
  <c r="O99"/>
  <c r="I99"/>
  <c r="O95"/>
  <c r="I95"/>
  <c r="O91"/>
  <c r="I91"/>
  <c r="I57"/>
  <c r="O86"/>
  <c r="I86"/>
  <c r="O82"/>
  <c r="I82"/>
  <c r="O78"/>
  <c r="I78"/>
  <c r="O74"/>
  <c r="I74"/>
  <c r="O70"/>
  <c r="I70"/>
  <c r="O66"/>
  <c r="I66"/>
  <c r="O62"/>
  <c r="I62"/>
  <c r="O58"/>
  <c r="I58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145"/>
  <c r="O158"/>
  <c r="I158"/>
  <c r="O154"/>
  <c r="I154"/>
  <c r="O150"/>
  <c r="I150"/>
  <c r="O146"/>
  <c r="I146"/>
  <c r="I100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I87"/>
  <c r="O96"/>
  <c r="I96"/>
  <c r="O92"/>
  <c r="I92"/>
  <c r="O88"/>
  <c r="I88"/>
  <c r="I78"/>
  <c r="O83"/>
  <c r="I83"/>
  <c r="O79"/>
  <c r="I79"/>
  <c r="I69"/>
  <c r="O74"/>
  <c r="I74"/>
  <c r="O70"/>
  <c r="I70"/>
  <c r="I44"/>
  <c r="O65"/>
  <c r="I65"/>
  <c r="O61"/>
  <c r="I61"/>
  <c r="O57"/>
  <c r="I57"/>
  <c r="O53"/>
  <c r="I53"/>
  <c r="O49"/>
  <c r="I49"/>
  <c r="O45"/>
  <c r="I45"/>
  <c r="I35"/>
  <c r="O40"/>
  <c r="I40"/>
  <c r="O36"/>
  <c r="I36"/>
  <c r="I22"/>
  <c r="O31"/>
  <c r="I31"/>
  <c r="O27"/>
  <c r="I27"/>
  <c r="O23"/>
  <c r="I23"/>
  <c r="I13"/>
  <c r="O18"/>
  <c r="I18"/>
  <c r="O14"/>
  <c r="I14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<sst xmlns="http://schemas.openxmlformats.org/spreadsheetml/2006/main">
  <si>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</si>
  <si>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</si>
  <si>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</si>
  <si>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Herálec inv - Revitalizace stř. Herálec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</si>
  <si>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</si>
  <si>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</si>
  <si>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</si>
  <si>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</si>
  <si>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</si>
  <si>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</si>
  <si>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</si>
  <si>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01.1.a</t>
  </si>
  <si>
    <t>Stavební část - bourací práce</t>
  </si>
  <si>
    <t>SO 01.1.b</t>
  </si>
  <si>
    <t>Stavební část - nové konstrukce</t>
  </si>
  <si>
    <t>SO 01.3</t>
  </si>
  <si>
    <t>PBŘ</t>
  </si>
  <si>
    <t>SO 01.4.a</t>
  </si>
  <si>
    <t>ZTI</t>
  </si>
  <si>
    <t>SO 01.4.b</t>
  </si>
  <si>
    <t>Vytápění</t>
  </si>
  <si>
    <t>SO 01.4.c1</t>
  </si>
  <si>
    <t>Silnoproud</t>
  </si>
  <si>
    <t>SO 01.4.c2</t>
  </si>
  <si>
    <t>FVE</t>
  </si>
  <si>
    <t>SO 01.4.d</t>
  </si>
  <si>
    <t>VZT</t>
  </si>
  <si>
    <t>SO 02</t>
  </si>
  <si>
    <t>VRN</t>
  </si>
  <si>
    <t>Soupis prací objektu</t>
  </si>
  <si>
    <t>S</t>
  </si>
  <si>
    <t>Stavba:</t>
  </si>
  <si>
    <t>Herálec inv</t>
  </si>
  <si>
    <t>Revitalizace stř. Herálec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</si>
  <si>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</si>
  <si>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</si>
  <si>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</si>
  <si>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</si>
  <si>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</si>
  <si>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</si>
  <si>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</si>
  <si>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</si>
  <si>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</si>
  <si>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</si>
  <si>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</si>
  <si>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</si>
  <si>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</si>
  <si>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</si>
  <si>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6</t>
  </si>
  <si>
    <t>Úpravy povrchů, podlahy a osazování výplní</t>
  </si>
  <si>
    <t>P</t>
  </si>
  <si>
    <t>629995101</t>
  </si>
  <si>
    <t/>
  </si>
  <si>
    <t>Očištění vnějších ploch tlakovou vodou omytím tlakovou vodou</t>
  </si>
  <si>
    <t>m2</t>
  </si>
  <si>
    <t>PP</t>
  </si>
  <si>
    <t>VV</t>
  </si>
  <si>
    <t>"`fasáda`(34,3+8,8)*2*3,7"_x000d_
 "`otvory`-(0,8*2+1,5*2,5+2,9*3,3*4+1,2*1,5*4+2*1,5*3+0,9*0,9*13+0,6*0,9*4+0,9*1,6+1,5*1,5*2)"_x000d_
 "Součet 240,48"</t>
  </si>
  <si>
    <t>TS</t>
  </si>
  <si>
    <t>713</t>
  </si>
  <si>
    <t>Izolace tepelné</t>
  </si>
  <si>
    <t>713190812</t>
  </si>
  <si>
    <t>Odstranění tepelné izolace běžných stavebních konstrukcí - vrstvy, doplňky a konstrukční součásti izolační vrstvy lože škvárové průměrné tloušťky přes 50 do 100 mm</t>
  </si>
  <si>
    <t>"`R2`15,9*8,9"</t>
  </si>
  <si>
    <t>998713201</t>
  </si>
  <si>
    <t>Přesun hmot pro izolace tepelné stanovený procentní sazbou (%) z ceny vodorovná dopravní vzdálenost do 50 m s užitím mechanizace v objektech výšky do 6 m</t>
  </si>
  <si>
    <t>%</t>
  </si>
  <si>
    <t>261.794000 = 261,794 [A]</t>
  </si>
  <si>
    <t>762</t>
  </si>
  <si>
    <t>Konstrukce tesařské</t>
  </si>
  <si>
    <t>762341811</t>
  </si>
  <si>
    <t>Demontáž bednění a laťování bednění střech rovných, obloukových, sklonu do 60° se všemi nadstřešními konstrukcemi z prken hrubých, hoblovaných tl. do 32 mm</t>
  </si>
  <si>
    <t>"`R1,2`(18+15,9)*8,9"</t>
  </si>
  <si>
    <t>762361820</t>
  </si>
  <si>
    <t>Demontáž spádových klínů pro rovné střechy připojených na nosnou konstrukci z prken, fošen, průřezové plochy přes 120 do 224 cm2</t>
  </si>
  <si>
    <t>m</t>
  </si>
  <si>
    <t>"8,9*35"</t>
  </si>
  <si>
    <t>998762201</t>
  </si>
  <si>
    <t>Přesun hmot pro konstrukce tesařské stanovený procentní sazbou (%) z ceny vodorovná dopravní vzdálenost do 50 m základní v objektech výšky do 6 m</t>
  </si>
  <si>
    <t>300.545000 = 300,545 [A]</t>
  </si>
  <si>
    <t>763</t>
  </si>
  <si>
    <t>Konstrukce suché výstavby</t>
  </si>
  <si>
    <t>763131821</t>
  </si>
  <si>
    <t>Demontáž podhledu nebo samostatného požárního předělu ze sádrokartonových desek s nosnou konstrukcí dvouvrstvou z ocelových profilů, opláštění jednoduché</t>
  </si>
  <si>
    <t>"`120 nové rozvody vody nad pohledem`13,76"</t>
  </si>
  <si>
    <t>763132811</t>
  </si>
  <si>
    <t>Demontáž podhledu nebo samostatného požárního předělu ze sádrokartonových desek desek, opláštění jednoduché</t>
  </si>
  <si>
    <t>"`118 nové rozvody vody nad pohledem`4"</t>
  </si>
  <si>
    <t>764</t>
  </si>
  <si>
    <t>Konstrukce klempířské</t>
  </si>
  <si>
    <t>764001821</t>
  </si>
  <si>
    <t>Demontáž klempířských konstrukcí krytiny ze svitků nebo tabulí do suti</t>
  </si>
  <si>
    <t>"`R1,2 plocha`33,9*8,9"_x000d_
 "`atika bok`(33,9+8,9*2)*0,4"_x000d_
 "`stříšky`18,4*0,5+2,2*0,4*2"_x000d_
 "Součet 333,35"</t>
  </si>
  <si>
    <t>764002851</t>
  </si>
  <si>
    <t>Demontáž klempířských konstrukcí oplechování parapetů do suti</t>
  </si>
  <si>
    <t>"1,2*4+2*3+0,9*14+0,6*4+1,5*2"</t>
  </si>
  <si>
    <t>764002871</t>
  </si>
  <si>
    <t>Demontáž klempířských konstrukcí lemování zdí do suti</t>
  </si>
  <si>
    <t>"9,1*2+34,3"</t>
  </si>
  <si>
    <t>764004801</t>
  </si>
  <si>
    <t>Demontáž klempířských konstrukcí žlabu podokapního do suti</t>
  </si>
  <si>
    <t>34.300000 = 34,300 [A]</t>
  </si>
  <si>
    <t>764004861</t>
  </si>
  <si>
    <t>Demontáž klempířských konstrukcí svodu do suti</t>
  </si>
  <si>
    <t>"3,5*3"</t>
  </si>
  <si>
    <t>998764211</t>
  </si>
  <si>
    <t>Přesun hmot pro konstrukce klempířské stanovený procentní sazbou (%) z ceny vodorovná dopravní vzdálenost do 50 m základní v objektech výšky do 6 m</t>
  </si>
  <si>
    <t>766.456000 = 766,456 [A]</t>
  </si>
  <si>
    <t>765</t>
  </si>
  <si>
    <t>Krytina skládaná</t>
  </si>
  <si>
    <t>765191901</t>
  </si>
  <si>
    <t>Demontáž pojistné hydroizolační fólie kladené ve sklonu do 30°</t>
  </si>
  <si>
    <t>333.350000 = 333,350 [A]</t>
  </si>
  <si>
    <t>998765201</t>
  </si>
  <si>
    <t>Přesun hmot pro krytiny skládané stanovený procentní sazbou (%) z ceny vodorovná dopravní vzdálenost do 50 m základní v objektech výšky do 6 m</t>
  </si>
  <si>
    <t>53.669000 = 53,669 [A]</t>
  </si>
  <si>
    <t>766</t>
  </si>
  <si>
    <t>Konstrukce truhlářské</t>
  </si>
  <si>
    <t>766691811</t>
  </si>
  <si>
    <t>Demontáž parapetních desek šířky do 300 mm</t>
  </si>
  <si>
    <t>28.800000 = 28,800 [A]</t>
  </si>
  <si>
    <t>998766201</t>
  </si>
  <si>
    <t>Přesun hmot pro konstrukce truhlářské stanovený procentní sazbou (%) z ceny vodorovná dopravní vzdálenost do 50 m základní v objektech výšky do 6 m</t>
  </si>
  <si>
    <t>18.547000 = 18,547 [A]</t>
  </si>
  <si>
    <t>767</t>
  </si>
  <si>
    <t>Konstrukce zámečnické</t>
  </si>
  <si>
    <t>767810811</t>
  </si>
  <si>
    <t>Demontáž větracích mřížek ocelových čtyřhranných neho kruhových</t>
  </si>
  <si>
    <t>kus</t>
  </si>
  <si>
    <t>2.000000 = 2,000 [A]</t>
  </si>
  <si>
    <t>767832801</t>
  </si>
  <si>
    <t>Demontáž venkovních požárních žebříků s ochranným košem</t>
  </si>
  <si>
    <t>5.000000 = 5,000 [A]</t>
  </si>
  <si>
    <t>998767201</t>
  </si>
  <si>
    <t>Přesun hmot pro zámečnické konstrukce stanovený procentní sazbou (%) z ceny vodorovná dopravní vzdálenost do 50 m základní v objektech výšky do 6 m</t>
  </si>
  <si>
    <t>63.558000 = 63,558 [A]</t>
  </si>
  <si>
    <t>9</t>
  </si>
  <si>
    <t>Ostatní konstrukce a práce, bourání</t>
  </si>
  <si>
    <t>962032231</t>
  </si>
  <si>
    <t>Bourání zdiva nadzákladového z cihel pálených plných nebo lícových nebo vápenopískových, na maltu vápennou nebo vápenocementovou, objemu přes 1 m3</t>
  </si>
  <si>
    <t>m3</t>
  </si>
  <si>
    <t>"`pilíře`0,5*0,35*3,5*4"_x000d_
 "`atika`(9,1*2+34,3)*0,2*0,65"_x000d_
 "Součet 9,275"</t>
  </si>
  <si>
    <t>965043421</t>
  </si>
  <si>
    <t>Bourání mazanin betonových s potěrem nebo teracem tl. do 150 mm, plochy do 1 m2</t>
  </si>
  <si>
    <t>"`beton schod`1,2*0,8*0,15"</t>
  </si>
  <si>
    <t>966054121</t>
  </si>
  <si>
    <t>Vybourání částí říms ze železobetonu vyložených do 500 mm</t>
  </si>
  <si>
    <t>"2,1*2"</t>
  </si>
  <si>
    <t>966055121</t>
  </si>
  <si>
    <t>Vybourání částí říms ze železobetonu vyložených přes 500 mm</t>
  </si>
  <si>
    <t>"`stříška`18,4"_x000d_
 "`přesah střechy`34,3"_x000d_
 "Součet 52,7"</t>
  </si>
  <si>
    <t>968072455</t>
  </si>
  <si>
    <t>Vybourání kovových rámů oken s křídly, dveřních zárubní, vrat, stěn, ostění nebo obkladů dveřních zárubní, plochy do 2 m2</t>
  </si>
  <si>
    <t>"0,8*2"</t>
  </si>
  <si>
    <t>968072558</t>
  </si>
  <si>
    <t>Vybourání kovových rámů oken s křídly, dveřních zárubní, vrat, stěn, ostění nebo obkladů vrat, mimo posuvných a skládacích, plochy do 5 m2</t>
  </si>
  <si>
    <t>"1,5*2,5"</t>
  </si>
  <si>
    <t>968072559</t>
  </si>
  <si>
    <t>Vybourání kovových rámů oken s křídly, dveřních zárubní, vrat, stěn, ostění nebo obkladů vrat, mimo posuvných a skládacích, plochy přes 5 m2</t>
  </si>
  <si>
    <t>"2,9*3,3*4"</t>
  </si>
  <si>
    <t>968082015</t>
  </si>
  <si>
    <t>Vybourání plastových rámů oken s křídly, dveřních zárubní, vrat rámu oken s křídly, plochy do 1 m2</t>
  </si>
  <si>
    <t>"0,9*0,9*13+0,6*0,9*4"</t>
  </si>
  <si>
    <t>968082016</t>
  </si>
  <si>
    <t>Vybourání plastových rámů oken s křídly, dveřních zárubní, vrat rámu oken s křídly, plochy přes 1 do 2 m2</t>
  </si>
  <si>
    <t>"1,2*1,5*3+2*1,5*3+1,2*1,6+0,9*1,6+1,5*1,5*2"</t>
  </si>
  <si>
    <t>968082021</t>
  </si>
  <si>
    <t>Vybourání plastových rámů oken s křídly, dveřních zárubní, vrat dveřních zárubní, plochy do 2 m2</t>
  </si>
  <si>
    <t>"`vstup`0,8*2"</t>
  </si>
  <si>
    <t>978015341</t>
  </si>
  <si>
    <t>Otlučení vápenných nebo vápenocementových omítek vnějších ploch s vyškrabáním spar a s očištěním zdiva stupně členitosti 1 a 2, v rozsahu přes 10 do 30 %</t>
  </si>
  <si>
    <t>240.480000 = 240,480 [A]</t>
  </si>
  <si>
    <t>997</t>
  </si>
  <si>
    <t>Přesun sutě</t>
  </si>
  <si>
    <t>997013501</t>
  </si>
  <si>
    <t>Odvoz suti a vybouraných hmot na skládku nebo meziskládku se složením, na vzdálenost do 1 km</t>
  </si>
  <si>
    <t>t</t>
  </si>
  <si>
    <t>60.920000 = 60,920 [A]</t>
  </si>
  <si>
    <t>997013509</t>
  </si>
  <si>
    <t>Odvoz suti a vybouraných hmot na skládku nebo meziskládku se složením, na vzdálenost Příplatek k ceně za každý další započatý 1 km přes 1 km</t>
  </si>
  <si>
    <t>"`skládka do 30km`60,92*29"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</si>
  <si>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</si>
  <si>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</si>
  <si>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"36,414-5,245"</t>
  </si>
  <si>
    <t>997013631</t>
  </si>
  <si>
    <t>Poplatek za uložení stavebního odpadu na skládce (skládkovné) směsného stavebního a demoličního zatříděného do Katalogu odpadů pod kódem 17 09 04</t>
  </si>
  <si>
    <t>"60,92-31,169"</t>
  </si>
  <si>
    <t>1</t>
  </si>
  <si>
    <t>Zemní práce</t>
  </si>
  <si>
    <t>113106123</t>
  </si>
  <si>
    <t>Rozebrání dl. kom. pro pěší s přemístěním hmot na skl. na vzd. do 3 m nebo s naložením na dopravní prostř. s ložem z kameniva nebo živice a s jakoukoliv výplní spár ručně ze zám. dl.</t>
  </si>
  <si>
    <t>"16*1,5"</t>
  </si>
  <si>
    <t>113107142</t>
  </si>
  <si>
    <t>Odstranění podkladů nebo krytů ručně s přemístěním hmot na skládku na vzdálenost do 3 m nebo s naložením na dopravní prostředek živičných, o tl. vrstvy přes 50 do 100 mm</t>
  </si>
  <si>
    <t>"18,55*0,8"</t>
  </si>
  <si>
    <t>113201111</t>
  </si>
  <si>
    <t>Vytrhání obrub s vybouráním lože, s přemístěním hmot na skládku na vzdálenost do 3 m nebo s naložením na dopravní prostředek chodníkových ležatých</t>
  </si>
  <si>
    <t>"16+1,5"</t>
  </si>
  <si>
    <t>113202111</t>
  </si>
  <si>
    <t>Vytrhání obrub s vybouráním lože, s přemístěním hmot na skládku na vzdálenost do 3 m nebo s naložením na dopravní prostředek z krajníků nebo obrubníků stojatých</t>
  </si>
  <si>
    <t>1.000000 = 1,000 [A]</t>
  </si>
  <si>
    <t>122151101</t>
  </si>
  <si>
    <t>Odkopávky a prokopávky nezapažené strojně v hornině třídy těžitelnosti I skupiny 1 a 2 do 20 m3</t>
  </si>
  <si>
    <t>"`odtěžení pro nový chodník`16*0,7*0,4"</t>
  </si>
  <si>
    <t>132112131</t>
  </si>
  <si>
    <t>Hloubení nezapažených rýh šířky do 800 mm ručně s urovnáním dna do předepsaného profilu a spádu v hornině třídy těžitelnosti I skupiny 1 a 2 soudržných</t>
  </si>
  <si>
    <t>"`zateplení soklu`(35*2+9)*0,8*0,8"</t>
  </si>
  <si>
    <t>162251102</t>
  </si>
  <si>
    <t>Vod. přemístění výkopku nebo sypaniny po suchu na obvyklém dopr. prostř., bez naložení výkopku, avšak se složením bez rozhrnutí z horniny tř. těžitel. I skupiny 1 až 3 na vzdálenost přes 20 do 50 m</t>
  </si>
  <si>
    <t>55.040000 = 55,040 [A]</t>
  </si>
  <si>
    <t>167151101</t>
  </si>
  <si>
    <t>Nakládání, skládání a překládání neulehlého výkopku nebo sypaniny strojně nakládání, množství do 100 m3, z horniny třídy těžitelnosti I, skupiny 1 až 3</t>
  </si>
  <si>
    <t>"`zpětný přesun z mezideponie`55,04"</t>
  </si>
  <si>
    <t>171251101</t>
  </si>
  <si>
    <t>Uložení sypanin do násypů strojně s rozprostřením sypaniny ve vrstvách a s hrubým urovnáním nezhutněných jakékoliv třídy těžitelnosti</t>
  </si>
  <si>
    <t>"`rozprostření zbylé zeminy v okolí objektu`50,56-37,92"</t>
  </si>
  <si>
    <t>171251201</t>
  </si>
  <si>
    <t>Uložení sypaniny na skládky nebo meziskládky bez hutnění s upravením uložené sypaniny do předepsaného tvaru</t>
  </si>
  <si>
    <t>"`mezideponie`50,56+4,48"</t>
  </si>
  <si>
    <t>174111101</t>
  </si>
  <si>
    <t>Zásyp sypaninou z jakékoliv horniny ručně s uložením výkopku ve vrstvách se zhutněním jam, šachet, rýh nebo kolem objektů v těchto vykopávkách</t>
  </si>
  <si>
    <t>"`zpětný zásyp po zateplení soklu`(35*2+9)*0,8*0,6"</t>
  </si>
  <si>
    <t>181951112</t>
  </si>
  <si>
    <t>Úprava pláně vyrovnáním výškových rozdílů strojně v hornině třídy těžitelnosti I, skupiny 1 až 3 se zhutněním</t>
  </si>
  <si>
    <t>"`S1`34,3*0,5"_x000d_
 "`S2`16*1,5"_x000d_
 "`S3`18,55*0,8"_x000d_
 "Součet 55,99"</t>
  </si>
  <si>
    <t>3</t>
  </si>
  <si>
    <t>Svislé a kompletní konstrukce</t>
  </si>
  <si>
    <t>317142422</t>
  </si>
  <si>
    <t>Překlady nenosné z pórobetonu osazené do tenkého maltového lože, výšky do 250 mm, šířky překladu 100 mm, délky překladu přes 1000 do 1250 mm</t>
  </si>
  <si>
    <t>342272225</t>
  </si>
  <si>
    <t>Příčky z pórobetonových tvárnic hladkých na tenké maltové lože objemová hmotnost do 500 kg/m3, tloušťka příčky 100 mm</t>
  </si>
  <si>
    <t>"`121`(1,2+1,5)*2,95"_x000d_
 "`otvor`-0,9*2"_x000d_
 "Součet 6,165"</t>
  </si>
  <si>
    <t>342291121</t>
  </si>
  <si>
    <t>Ukotvení příček plochými kotvami, do konstrukce cihelné</t>
  </si>
  <si>
    <t>"`121`2,95*2"</t>
  </si>
  <si>
    <t>342291131</t>
  </si>
  <si>
    <t>Ukotvení příček plochými kotvami, do konstrukce betonové</t>
  </si>
  <si>
    <t>"`atika`34,3+8,8*2"</t>
  </si>
  <si>
    <t>345311811</t>
  </si>
  <si>
    <t>Stěny a příčky z betonu atikové, poprsní,schodišťové a zábradelní zídky prostého tř. C 25/30</t>
  </si>
  <si>
    <t>"`atika`(15,9+8,8)*0,2*0,65+(18+8,8)*0,2*0,55"</t>
  </si>
  <si>
    <t>345351005</t>
  </si>
  <si>
    <t>Bednění atikových, poprsních, schodišťových, zábradelních zídek plnostěnných zřízení</t>
  </si>
  <si>
    <t>"`atika`((15,9+8,8+0,2)*0,65+(18+8,8+0,2)*0,55)*2"</t>
  </si>
  <si>
    <t>345351006</t>
  </si>
  <si>
    <t>Bednění atikových, poprsních, schodišťových, zábradelních zídek plnostěnných odstranění</t>
  </si>
  <si>
    <t>62.070000 = 62,070 [A]</t>
  </si>
  <si>
    <t>345361821</t>
  </si>
  <si>
    <t>Výztuž atikových, poprsních, schodišťových, zábradelních zídek a madel z betonářské oceli 10 505 (R) nebo BSt 500</t>
  </si>
  <si>
    <t>"`atika - stupeň vyztužení 90 kg/m3`6,159*0,09"</t>
  </si>
  <si>
    <t>4</t>
  </si>
  <si>
    <t>Vodorovné konstrukce</t>
  </si>
  <si>
    <t>417321515</t>
  </si>
  <si>
    <t>Ztužující pásy a věnce z betonu železového (bez výztuže) tř. C 25/30</t>
  </si>
  <si>
    <t>"`věnec`34,3*0,2*0,45"</t>
  </si>
  <si>
    <t>417351115</t>
  </si>
  <si>
    <t>Bednění bočnic ztužujících pásů a věnců včetně vzpěr zřízení</t>
  </si>
  <si>
    <t>"`věnec`34,3*0,2"</t>
  </si>
  <si>
    <t>417351116</t>
  </si>
  <si>
    <t>Bednění bočnic ztužujících pásů a věnců včetně vzpěr odstranění</t>
  </si>
  <si>
    <t>6.860000 = 6,860 [A]</t>
  </si>
  <si>
    <t>417361821</t>
  </si>
  <si>
    <t>Výztuž ztužujících pásů a věnců z betonářské oceli 10 505 (R) nebo BSt 500</t>
  </si>
  <si>
    <t>"`výztuž věnce 90kg/m3`3,087*0,09"</t>
  </si>
  <si>
    <t>5</t>
  </si>
  <si>
    <t>Komunikace pozemní</t>
  </si>
  <si>
    <t>564761101</t>
  </si>
  <si>
    <t>Podklad nebo kryt z kameniva hrubého drceného vel. 32-63 mm s rozprostřením a zhutněním plochy jednotlivě do 100 m2, po zhutnění tl. 200 mm</t>
  </si>
  <si>
    <t>"`S3`18,55*0,8"</t>
  </si>
  <si>
    <t>564851011</t>
  </si>
  <si>
    <t>Podklad ze štěrkodrti ŠD s rozprostřením a zhutněním plochy jednotlivě do 100 m2, po zhutnění tl. 150 mm</t>
  </si>
  <si>
    <t>"`S1`34,3*0,5"_x000d_
 "`S2`16*1,5"_x000d_
 "Součet 41,15"</t>
  </si>
  <si>
    <t>564952111</t>
  </si>
  <si>
    <t>Podklad z mechanicky zpevněného kameniva MZK (minerální beton) s rozprostřením a s hutněním, po zhutnění tl. 150 mm</t>
  </si>
  <si>
    <t>565165101</t>
  </si>
  <si>
    <t>Asfaltový beton vrstva podkladní ACP 16 (obalované kamenivo střednězrnné - OKS) s rozprostřením a zhutněním v pruhu šířky do 1,5 m, po zhutnění tl. 80 mm</t>
  </si>
  <si>
    <t>573211109</t>
  </si>
  <si>
    <t>Postřik spojovací PS bez posypu kamenivem z asfaltu silničního, v množství 0,50 kg/m2</t>
  </si>
  <si>
    <t>14.840000 = 14,840 [A]</t>
  </si>
  <si>
    <t>573211112</t>
  </si>
  <si>
    <t>Postřik spojovací PS bez posypu kamenivem z asfaltu silničního, v množství 0,70 kg/m2</t>
  </si>
  <si>
    <t>577134031</t>
  </si>
  <si>
    <t>Asfaltový beton vrstva obrusná ACO 11 (ABS) s rozprostřením a se zhutněním z modifikovaného asfaltu v pruhu šířky do 1,5 m, po zhutnění tl. 40 mm</t>
  </si>
  <si>
    <t>59245018</t>
  </si>
  <si>
    <t>dlažba skladebná betonová 200x100mm tl 60mm přírodní</t>
  </si>
  <si>
    <t>"24 * 1,03 ` Přepočtené koeficientem množství"</t>
  </si>
  <si>
    <t>596211110</t>
  </si>
  <si>
    <t>Kladení zám. dl. komunikací pro pěší ručně s ložem z kam. těž. nebo drc.o tl. do 40 mm, s vypl. spár s 2 hutněním, vibrováním a se smet. přeb. mat. na krajnici tl. 60 mm sk. A, pro plochy do 50 m2</t>
  </si>
  <si>
    <t>"`S2`16*1,5"</t>
  </si>
  <si>
    <t>28375985</t>
  </si>
  <si>
    <t>deska EPS 100 fasádní ?=0,037 tl 160mm</t>
  </si>
  <si>
    <t>"299,95 * 1,05 ` Přepočtené koeficientem množství"</t>
  </si>
  <si>
    <t>28376424</t>
  </si>
  <si>
    <t>deska XPS hrana polodrážková a hladký povrch 300kPA ?=0,035 tl 140mm</t>
  </si>
  <si>
    <t>"75,71 * 1,05 ` Přepočtené koeficientem množství"</t>
  </si>
  <si>
    <t>55331557</t>
  </si>
  <si>
    <t>zárubeň jednokřídlá ocelová pro zdění s protipožární úpravou tl stěny 75-100mm rozměru 800/1970, 2100mm</t>
  </si>
  <si>
    <t>59051476</t>
  </si>
  <si>
    <t>profil napojovací okenní PVC s výztužnou tkaninou 9mm</t>
  </si>
  <si>
    <t>"`otvory`(0,8+2*2)+(1,2+2*2,5)+(2,9+2*3,3)*4+(1,2+2*1,5)*3+(2+2*1,5)*3+(0,9*3)*14+(0,6+2*0,9)*4+(1,2+2*1,6)+(0,9+2*1,6)+(1,5*3)*2"_x000d_
 "141,5 * 1,05 ` Přepočtené koeficientem množství"</t>
  </si>
  <si>
    <t>59051653</t>
  </si>
  <si>
    <t>profil zakládací Al tl 0,7mm pro ETICS pro izolant tl 160mm</t>
  </si>
  <si>
    <t>"74,7 * 1,05 ` Přepočtené koeficientem množství"</t>
  </si>
  <si>
    <t>612131121</t>
  </si>
  <si>
    <t>Podkladní a spojovací vrstva vnitřních omítaných ploch penetrace disperzní nanášená ručně stěn</t>
  </si>
  <si>
    <t>"`107`4,3*2,65"_x000d_
 "`121`6,165*2+(1,4+1,1)*2,95"_x000d_
 "Součet 31,1"</t>
  </si>
  <si>
    <t>612142001</t>
  </si>
  <si>
    <t>Pletivo vnitřních ploch v ploše nebo pruzích, na plném podkladu sklovláknité vtlačené do tmelu včetně tmelu stěn</t>
  </si>
  <si>
    <t>31.100000 = 31,100 [A]</t>
  </si>
  <si>
    <t>612311131</t>
  </si>
  <si>
    <t>Vápenný štuk vnitřních ploch tloušťky do 3 mm svislých konstrukcí stěn</t>
  </si>
  <si>
    <t>612325302</t>
  </si>
  <si>
    <t>Vápenocementová omítka ostění nebo nadpraží štuková dvouvrstvá</t>
  </si>
  <si>
    <t>"((0,9*3)*13+(0,6+2*0,9)*4+(0,9+2*1,6))*0,4"_x000d_
 "((1,2+2*1,5)*3+(1,2+2*1,6)+(2+2*1,5)*3+(1,5*3)*2)*0,4"_x000d_
 "0,8+2*2*0,4"_x000d_
 "((1,5+2*2,5)+(2,9+2*3,3)*4)*0,45"_x000d_
 "Součet 58,345"</t>
  </si>
  <si>
    <t>619991011</t>
  </si>
  <si>
    <t>Zakrytí vnitřních ploch před znečištěním fólií včetně pozdějšího odkrytí samostatných konstrukcí a prvků</t>
  </si>
  <si>
    <t>"`otvory`(0,8*2+1,5*2,5+2,9*3,3*4+1,2*1,5*3+2*1,5*3+0,9*0,9*13+0,6*0,9*4+1,2*1,6+0,9*1,6+1,5*1,5*2)"</t>
  </si>
  <si>
    <t>622131121</t>
  </si>
  <si>
    <t>Podkladní a spojovací vrstva vnějších omítaných ploch penetrace nanášená ručně stěn</t>
  </si>
  <si>
    <t>"`fasáda`(34,3+8,8)*2*3,7"_x000d_
 "`otvory`-(0,8*2+1,5*2,5+2,9*3,3*4+1,2*1,5*3+2*1,5*3+0,9*0,9*13+0,6*0,9*4+1,2*1,6+0,9*1,6+1,5*1,5*2)"_x000d_
 "Součet 240,36"</t>
  </si>
  <si>
    <t>622151011</t>
  </si>
  <si>
    <t>Penetrační nátěr vnějších pastovitých tenkovrstvých omítek silikátový stěn</t>
  </si>
  <si>
    <t>299.950000 = 299,950 [A]</t>
  </si>
  <si>
    <t>622151021</t>
  </si>
  <si>
    <t>Penetrační nátěr vnějších pastovitých tenkovrstvých omítek mozaikových akrylátový stěn</t>
  </si>
  <si>
    <t>"`sokl`(34,3+8,8)*2*0,3"_x000d_
 "`otvory`-(0,9*0,3+1,5*0,3+2,9*0,3*4)"_x000d_
 "Součet 21,66"</t>
  </si>
  <si>
    <t>622211031</t>
  </si>
  <si>
    <t>Mont. kont. zat., lepením a mech. kotv. z polyst. desek (dod. ve specifikaci) na vnější stěny, na podkl. bet. nebo z lehčeného betonu, z tvárnic keram. nebo vápenop., tl. desek přes 120 do 160 mm</t>
  </si>
  <si>
    <t>"`fasáda`(34,3+8,8*2)*4,1+34,3*3,5"_x000d_
 "`atika`(34,3+8,8*2)*0,8"_x000d_
 "`otvory`-(0,8*1,7+1,5*2,2+2,9*3*4+1,2*1,5*3+2*1,5*3+0,9*0,9*13+0,6*0,9*4+1,2*1,6+0,9*1,6+1,5*1,5*2)"_x000d_
 "Součet 299,95"</t>
  </si>
  <si>
    <t>622213031</t>
  </si>
  <si>
    <t>Mont. kontakt. zatepl., lepením na vnější stěny, na podkl. beton. nebo z tvárnic keram. nebo vápenop., z desek polysty. (dod. ve specifikaci), tl. desek přes 120 do 160 mm</t>
  </si>
  <si>
    <t>"`sokl`(34,3*2+8,8)*1+8,8*0,2"_x000d_
 "`otvory`-(3*3+1,6+0,9)*0,3"_x000d_
 "Součet 75,71"</t>
  </si>
  <si>
    <t>622252001</t>
  </si>
  <si>
    <t>Montáž profilů kontaktního zateplení zakládacích soklových připevněných hmoždinkami</t>
  </si>
  <si>
    <t>"`sokl`(34,3+8,8)*2"_x000d_
 "`otvory`-(3*3+1,6+0,9)"_x000d_
 "Součet 74,7"</t>
  </si>
  <si>
    <t>622252002</t>
  </si>
  <si>
    <t>Montáž profilů kontaktního zateplení ostatních stěnových, dilatačních apod. lepených do tmelu</t>
  </si>
  <si>
    <t>"`rohy`4,4*4"_x000d_
 "`otvory`(0,8+2*2)+(1,2+2*2,5)+(2,9+2*3,3)*4+(1,2+2*1,5)*3+(2+2*1,5)*3+(0,9*3)*14+(0,6+2*0,9)*4+(1,2+2*1,6)+(0,9+2*1,6)+(1,5*3)*2"_x000d_
 "Součet 159,1"</t>
  </si>
  <si>
    <t>622325102</t>
  </si>
  <si>
    <t>Oprava vápenocementové omítky vnějších ploch stupně členitosti 1 hladké stěn, v rozsahu opravované plochy přes 10 do 30%</t>
  </si>
  <si>
    <t>"vyspravení otlučené fasády"_x000d_
 "`fasáda`(34,3+8,8)*2*3,7"_x000d_
 "`otvory`-(0,8*2+1,5*2,5+2,9*3,3*4+1,2*1,5*4+2*1,5*3+0,9*0,9*13+0,6*0,9*4+0,9*1,6+1,5*1,5*2)"_x000d_
 "Součet 240,48"</t>
  </si>
  <si>
    <t>622511112</t>
  </si>
  <si>
    <t>Omítka tenkovrstvá akrylátová vnějších ploch probarvená bez penetrace mozaiková střednězrnná stěn</t>
  </si>
  <si>
    <t>21.660000 = 21,660 [A]</t>
  </si>
  <si>
    <t>622521012</t>
  </si>
  <si>
    <t>Omítka tenkovrstvá silikátová vnějších ploch probarvená bez penetrace zatíraná (škrábaná ), zrnitost 1,5 mm stěn</t>
  </si>
  <si>
    <t>629991012</t>
  </si>
  <si>
    <t>Zakrytí vnějších ploch před znečištěním včetně pozdějšího odkrytí výplní otvorů a svislých ploch fólií přilepenou na začišťovací lištu</t>
  </si>
  <si>
    <t>63127464</t>
  </si>
  <si>
    <t>profil rohový Al s výztužnou tkaninou š 100/100mm</t>
  </si>
  <si>
    <t>"`rohy`4,4*4"_x000d_
 "17,6 * 1,05 ` Přepočtené koeficientem množství"</t>
  </si>
  <si>
    <t>637211132</t>
  </si>
  <si>
    <t>Okapový chodník z dlaždic betonových do kameniva s vyplněním spár drobným kamenivem, tl. dlaždic 60 mm</t>
  </si>
  <si>
    <t>"`S1`34,3*0,5"</t>
  </si>
  <si>
    <t>637311121</t>
  </si>
  <si>
    <t>Okapový chodník z obrubníků betonových chodníkových, se zalitím spár cementovou maltou do lože z betonu prostého, z obrubníků ležatých</t>
  </si>
  <si>
    <t>"`S1`34,3+0,5*2"</t>
  </si>
  <si>
    <t>642945111</t>
  </si>
  <si>
    <t>Osazování ocelových zárubní protipožárních nebo protiplynových dveří do vynechaného otvoru, s obetonováním, dveří jednokřídlových do 2,5 m2</t>
  </si>
  <si>
    <t>"`121`1"</t>
  </si>
  <si>
    <t>711</t>
  </si>
  <si>
    <t>Izolace proti vodě, vlhkosti a plynům</t>
  </si>
  <si>
    <t>711192.R</t>
  </si>
  <si>
    <t xml:space="preserve">Provedení opravy stávající  hydroizolace proti zemní vlhkosti hydroizolační stěrkou na ploše svislé S jednovrstvá na zdivu, vč. dodávky stěrky</t>
  </si>
  <si>
    <t>998711201</t>
  </si>
  <si>
    <t>Přesun hmot pro izolace proti vodě, vlhkosti a plynům stanovený procentní sazbou (%) z ceny vodorovná dopravní vzdálenost do 50 m základní v objektech výšky do 6 m</t>
  </si>
  <si>
    <t>316.468000 = 316,468 [A]</t>
  </si>
  <si>
    <t>712</t>
  </si>
  <si>
    <t>Povlakové krytiny</t>
  </si>
  <si>
    <t>11163150</t>
  </si>
  <si>
    <t>lak penetrační asfaltový</t>
  </si>
  <si>
    <t>"327,759 * 0,00032 ` Přepočtené koeficientem množství"</t>
  </si>
  <si>
    <t>28322013</t>
  </si>
  <si>
    <t>fólie hydroizolační střešní mPVC mechanicky kotvená barevná tl 1,5mm</t>
  </si>
  <si>
    <t>"323,72 * 1,1655 ` Přepočtené koeficientem množství"</t>
  </si>
  <si>
    <t>55344002</t>
  </si>
  <si>
    <t>okapnice široká z poplastovaného plechu (PVC-P) rš 200mm</t>
  </si>
  <si>
    <t>"33,9 * 1,1 ` Přepočtené koeficientem množství"</t>
  </si>
  <si>
    <t>62853004</t>
  </si>
  <si>
    <t>pás asfaltový natavitelný modifikovaný SBS s vložkou ze skleněné tkaniny a spalitelnou PE fólií nebo jemnozrnným minerálním posypem na horním povrchu tl 4,0mm</t>
  </si>
  <si>
    <t>"327,759 * 1,1655 ` Přepočtené koeficientem množství"</t>
  </si>
  <si>
    <t>712311101</t>
  </si>
  <si>
    <t>Provedení povlakové krytiny střech plochých do 10° natěradly a tmely za studena nátěrem lakem penetračním nebo asfaltovým</t>
  </si>
  <si>
    <t>"`střecha R1,2`33,9*8,76"_x000d_
 "`atika svislá část`(15,9+8,8)*0,65+(18+8,8)*0,55"_x000d_
 "Součet 327,759"</t>
  </si>
  <si>
    <t>712331101</t>
  </si>
  <si>
    <t>Provedení povlakové krytiny střech plochých do 10° pásy na sucho AIP nebo NAIP</t>
  </si>
  <si>
    <t>327.759000 = 327,759 [A]</t>
  </si>
  <si>
    <t>712363605</t>
  </si>
  <si>
    <t>Proved. povl. krytiny střech pl. do 10° z mech. kotvených hydroiz. fólií včetně pol. fólie a horkovzd. svaření tl. tepelné izolace přes 240 mm budovy výšky do 18 m, kotvené do betonu krajní pole</t>
  </si>
  <si>
    <t>"`střecha R1,2`33,9*8,8"_x000d_
 "`atika`(33,6+8,6*2)*0,5"_x000d_
 "Součet 323,72"</t>
  </si>
  <si>
    <t>712363674</t>
  </si>
  <si>
    <t>Provedení povlakové krytiny střech plochých do 10° z mechanicky kotvených hydroizolačních fólií ostatní práce mechanické kotvení plechových lišt do rš 200 mm do podkladu ze železobetonu</t>
  </si>
  <si>
    <t>33.900000 = 33,900 [A]</t>
  </si>
  <si>
    <t>998712201</t>
  </si>
  <si>
    <t>Přesun hmot pro povlakové krytiny stanovený procentní sazbou (%) z ceny vodorovná dopravní vzdálenost do 50 m základní v objektech výšky do 6 m</t>
  </si>
  <si>
    <t>3678.621000 = 3678,621 [A]</t>
  </si>
  <si>
    <t>28375033</t>
  </si>
  <si>
    <t>deska EPS 150 pro konstrukce s vysokým zatížením ?=0,035 tl 150mm</t>
  </si>
  <si>
    <t>"`střecha R2`15,9*8,8"_x000d_
 "139,92 * 1,05 ` Přepočtené koeficientem množství"</t>
  </si>
  <si>
    <t>28375909</t>
  </si>
  <si>
    <t>deska EPS 150 pro konstrukce s vysokým zatížením ?=0,035 tl 50mm</t>
  </si>
  <si>
    <t>"`střecha R1`18*8,8"_x000d_
 "158,4 * 1,05 ` Přepočtené koeficientem množství"</t>
  </si>
  <si>
    <t>28376142</t>
  </si>
  <si>
    <t>klín izolační spád do 5% EPS 150</t>
  </si>
  <si>
    <t>"298,32*0,16"_x000d_
 "47,731 * 1,1 ` Přepočtené koeficientem množství"</t>
  </si>
  <si>
    <t>713141136</t>
  </si>
  <si>
    <t>Montáž tepelné izolace střech plochých rohožemi, pásy, deskami, dílci, bloky (izolační materiál ve specifikaci) přilepenými za studena jednovrstvá nízkoexpanzní (PUR) pěnou</t>
  </si>
  <si>
    <t>"`střecha R2`15,9*8,8"_x000d_
 "`střecha R1`18*8,8"_x000d_
 "Součet 298,32"</t>
  </si>
  <si>
    <t>713141243</t>
  </si>
  <si>
    <t>Montáž tepelné izolace střech plochých mechanické přikotvení šrouby včetně dodávky šroubů, bez položení tepelné izolace tl. izolace přes 140 do 200 mm do betonu</t>
  </si>
  <si>
    <t>"`střecha R1,2`33,9*8,8"</t>
  </si>
  <si>
    <t>713141311</t>
  </si>
  <si>
    <t>Montáž tepelné izolace střech plochých spádovými klíny v ploše kladenými volně</t>
  </si>
  <si>
    <t>713141415</t>
  </si>
  <si>
    <t>Mont. tep. iz. střech pl. mech. přikotvení sp. klínů teleskop. hmoždinkami včetně dod. teleskopických hmoždinek, bez položení tep. iz. pro jednospádové klíny v ploše, tl. iz. přes 250 do 340 mm</t>
  </si>
  <si>
    <t>298.320000 = 298,320 [A]</t>
  </si>
  <si>
    <t>4149.355000 = 4149,355 [A]</t>
  </si>
  <si>
    <t>28329276</t>
  </si>
  <si>
    <t>fólie PE vyztužená pro parotěsnou vrstvu (reakce na oheň - třída E) 140g/m2</t>
  </si>
  <si>
    <t>"11,395 * 1,1235 ` Přepočtené koeficientem množství"</t>
  </si>
  <si>
    <t>59030025</t>
  </si>
  <si>
    <t>deska SDK impregnovaná H2 tl 12,5mm</t>
  </si>
  <si>
    <t>"4 * 1,05 ` Přepočtené koeficientem množství"</t>
  </si>
  <si>
    <t>63231235</t>
  </si>
  <si>
    <t>deska speciální akustická a tepelně izolační z čedičových vláken tl 80mm</t>
  </si>
  <si>
    <t>"11,395 * 1,02 ` Přepočtené koeficientem množství"</t>
  </si>
  <si>
    <t>763111741</t>
  </si>
  <si>
    <t>Příčka ze sádrokartonových desek ostatní konstrukce a práce na příčkách ze sádrokartonových desek montáž parotěsné zábrany</t>
  </si>
  <si>
    <t>11.395000 = 11,395 [A]</t>
  </si>
  <si>
    <t>763111742</t>
  </si>
  <si>
    <t>Příčka ze sádrokartonových desek ostatní konstrukce a práce na příčkách ze sádrokartonových desek montáž jedné vrstvy tepelné izolace</t>
  </si>
  <si>
    <t>763121415</t>
  </si>
  <si>
    <t>Stěna předsazená ze sádrokartonových desek s nosnou konstrukcí z ocelových profilů CW, UW jednoduše opláštěná deskou standardní A tl. 12,5 mm bez izolace, EI 15, stěna tl. 112,5 mm, profil 100</t>
  </si>
  <si>
    <t>"`107 aku stěna`4,3*2,65"</t>
  </si>
  <si>
    <t>763121714</t>
  </si>
  <si>
    <t>Stěna předsazená ze sádrokartonových desek ostatní konstrukce a práce na předsazených stěnách ze sádrokartonových desek základní penetrační nátěr</t>
  </si>
  <si>
    <t>763121716</t>
  </si>
  <si>
    <t>Stěna předsazená ze sádrokartonových desek ostatní konstrukce a práce na předsazených stěnách ze sádrokartonových desek úprava styku stěny a podhledu akrylátovým tmelem</t>
  </si>
  <si>
    <t>"`107 aku stěna`4,3+2,65*2"</t>
  </si>
  <si>
    <t>763131451</t>
  </si>
  <si>
    <t>Podhled ze sádrokartonových desek dvouvrstvá zavěšená spodní konstrukce z ocelových profilů CD, UD jednoduše opláštěná deskou impregnovanou H2, tl. 12,5 mm, bez izolace</t>
  </si>
  <si>
    <t>"`120,121 nové rozvody vody nad pohledem`11,96+1,54"</t>
  </si>
  <si>
    <t>763131621</t>
  </si>
  <si>
    <t>Podhled ze sádrokartonových desek montáž desek, tl. 12,5 mm</t>
  </si>
  <si>
    <t>763131714</t>
  </si>
  <si>
    <t>Podhled ze sádrokartonových desek ostatní práce a konstrukce na podhledech ze sádrokartonových desek základní penetrační nátěr</t>
  </si>
  <si>
    <t>"11,96+1,21+23,43"</t>
  </si>
  <si>
    <t>998763401</t>
  </si>
  <si>
    <t>Přesun hm. pro kce montované z desek sádrok., sádrovláknitých, cmtovláknitých nebo cementových stanovený procentní sazbou (%) z ceny vodorov. dopr. vzd. do 50 m základní v obj. v do 6 m</t>
  </si>
  <si>
    <t>270.876000 = 270,876 [A]</t>
  </si>
  <si>
    <t>764245311</t>
  </si>
  <si>
    <t>Oplechování horních ploch zdí a nadezdívek (atik) z titanzinkového lesklého válcovaného plechu celoplošně lepené přes rš 800 mm</t>
  </si>
  <si>
    <t>"`K6 atika`(34,6+9,1*2)"</t>
  </si>
  <si>
    <t>764246343</t>
  </si>
  <si>
    <t>Oplechování parapetů z titanzinkového lesklého válcovaného plechu rovných celoplošně lepené, bez rohů rš 250 mm</t>
  </si>
  <si>
    <t>"(1,2*4+2*3+0,9*14+0,6*4+1,5*2)"</t>
  </si>
  <si>
    <t>764541305</t>
  </si>
  <si>
    <t>Žlab podokapní z titanzinkového lesklého válcovaného plechu včetně háků a čel půlkruhový rš 330 mm</t>
  </si>
  <si>
    <t>"`K1`11,45"_x000d_
 "`K2`11,45"_x000d_
 "`K3`6,7"_x000d_
 "`K4`4,7"_x000d_
 "Součet 34,3"</t>
  </si>
  <si>
    <t>764541364</t>
  </si>
  <si>
    <t>Žlab podokapní z titanzinkového lesklého válcovaného plechu kotlík hranatý, rš žlabu/průměr svodu 330/100 mm</t>
  </si>
  <si>
    <t>3.000000 = 3,000 [A]</t>
  </si>
  <si>
    <t>764548323</t>
  </si>
  <si>
    <t>Svod z titanzinkového lesklého válcovaného plechu včetně objímek, kolen a odskoků kruhový, průměru 100 mm</t>
  </si>
  <si>
    <t>"`K5`3,7*3"</t>
  </si>
  <si>
    <t>998764201</t>
  </si>
  <si>
    <t>Přesun hmot pro konstrukce klempířské stanovený procentní sazbou (%) z ceny vodorovná dopravní vzdálenost do 50 m s užitím mechanizace v objektech výšky do 6 m</t>
  </si>
  <si>
    <t>1813.744000 = 1813,744 [A]</t>
  </si>
  <si>
    <t>40050</t>
  </si>
  <si>
    <t>okno plastové jednokřídlé otevíravé/sklopné trojsklo do plochy 1m2</t>
  </si>
  <si>
    <t>"`O01`0,9*0,9*12"_x000d_
 "`O05`0,9*0,9*1"_x000d_
 "`O02`0,6*0,9*4"_x000d_
 "Součet 12,69"</t>
  </si>
  <si>
    <t>40052</t>
  </si>
  <si>
    <t>okno plastové dvoukřídlé otevíravé/sklopné trojsklo přes plochu 1m2 do v 1,5m, U=1,0 W/m2K</t>
  </si>
  <si>
    <t>"`O04`1,5*1,5*2"_x000d_
 "`O06`1,2*1,5*3"_x000d_
 "Součet 9,9"</t>
  </si>
  <si>
    <t>40053</t>
  </si>
  <si>
    <t>"`O03`2*1,5*3"</t>
  </si>
  <si>
    <t>40054</t>
  </si>
  <si>
    <t>okno plastové otevíravé/sklopné trojsklo přes plochu 1m2 v 1,5-2,5m, U=1,0 W/m2K</t>
  </si>
  <si>
    <t>3.360000 = 3,360 [A]</t>
  </si>
  <si>
    <t>40504</t>
  </si>
  <si>
    <t>dveře 800/2020, jednokřídlé, plastové, bílé, prosklené, otevíravé, izol trojsklo, panikové kování, U=1,2 W/m2K</t>
  </si>
  <si>
    <t>"`D03`0,8*2"_x000d_
 "1,6 * 1,8 ` Přepočtené koeficientem množství"</t>
  </si>
  <si>
    <t>61144405</t>
  </si>
  <si>
    <t>parapet plastový vnitřní š 500mm</t>
  </si>
  <si>
    <t>65339</t>
  </si>
  <si>
    <t>dveře jednokřídlé dřevotřískové protipožární EI (EW) 30 DP3 povrch lakovaný plné 800x1970-2100mm, vč. kování, zámek</t>
  </si>
  <si>
    <t>766622131</t>
  </si>
  <si>
    <t>Montáž oken plastových včetně montáže rámu plochy přes 1 m2 otevíravých do zdiva, výšky do 1,5 m</t>
  </si>
  <si>
    <t>"1,5*1,5*2"_x000d_
 "1,2*1,5*3"_x000d_
 "2*1,5*3"_x000d_
 "Součet 18,9"</t>
  </si>
  <si>
    <t>766622132</t>
  </si>
  <si>
    <t>Montáž oken plastových včetně montáže rámu plochy přes 1 m2 otevíravých do zdiva, výšky přes 1,5 do 2,5 m</t>
  </si>
  <si>
    <t>"`O07`1,2*1,6*1"_x000d_
 "`O08`0,9*1,6*1"_x000d_
 "Součet 3,36"</t>
  </si>
  <si>
    <t>766622216</t>
  </si>
  <si>
    <t>Montáž oken plastových plochy do 1 m2 včetně montáže rámu otevíravých do zdiva</t>
  </si>
  <si>
    <t>"`0,9*0,9`13"_x000d_
 "`0,6*0,9`4"_x000d_
 "Součet 17"</t>
  </si>
  <si>
    <t>766660021</t>
  </si>
  <si>
    <t>Montáž dveřních křídel dřevěných nebo plastových otevíravých do ocelové zárubně protipožárních jednokřídlových, šířky do 800 mm</t>
  </si>
  <si>
    <t>"`D04`1"</t>
  </si>
  <si>
    <t>766660411</t>
  </si>
  <si>
    <t>Montáž vchodových dveří včetně rámu do zdiva jednokřídlových bez nadsvětlíku</t>
  </si>
  <si>
    <t>"`D03`1"</t>
  </si>
  <si>
    <t>766694126</t>
  </si>
  <si>
    <t>Montáž ostatních truhlářských konstrukcí parapetních desek dřevěných nebo plastových šířky přes 300 mm</t>
  </si>
  <si>
    <t>3957.517000 = 3957,517 [A]</t>
  </si>
  <si>
    <t>41500</t>
  </si>
  <si>
    <t>vrata ocelová dvoukřídlá, otvíravá s rámem zateplená PUR panel, plná, klikaxklika, U=2 W/m2K</t>
  </si>
  <si>
    <t>"`D02`1,5*2,5"</t>
  </si>
  <si>
    <t>41503</t>
  </si>
  <si>
    <t>vrata ocelová dvoukřídlá, otvíravá s rámem zateplená PUR panel, prosvětlovací pás, klikaxklika, U=2 W/m2K</t>
  </si>
  <si>
    <t>"`D01`2,9*3,3*4"</t>
  </si>
  <si>
    <t>44983040</t>
  </si>
  <si>
    <t>žebřík venkovní s přímým výstupem a ochranným košem bez suchovodu z eloxovaného hliníku celkem do dl 6m</t>
  </si>
  <si>
    <t>"`Z1`5,1"</t>
  </si>
  <si>
    <t>767651210</t>
  </si>
  <si>
    <t>Montáž vrat garážových nebo průmyslových otvíravých do ocelové zárubně z dílů, plochy do 6 m2</t>
  </si>
  <si>
    <t>767651230</t>
  </si>
  <si>
    <t>Montáž vrat garážových nebo průmyslových otvíravých do ocelové zárubně z dílů, plochy přes 9 do 13 m2</t>
  </si>
  <si>
    <t>4.000000 = 4,000 [A]</t>
  </si>
  <si>
    <t>767832102</t>
  </si>
  <si>
    <t>Montáž venkovních požárních žebříků do zdiva bez suchovodu</t>
  </si>
  <si>
    <t>767834111</t>
  </si>
  <si>
    <t>Montáž venkovních požárních žebříků Příplatek k cenám za montáž ochranného koše, připevněného šroubováním</t>
  </si>
  <si>
    <t>767893126</t>
  </si>
  <si>
    <t>Montáž stříšek nad venkovními vstupy z kovových profilů kotvených k nosné konstrukci pomocí konzol, výplň ze skla rovná, šířky přes 1,50 do 2,00 m</t>
  </si>
  <si>
    <t>"`V1`1"</t>
  </si>
  <si>
    <t>6899.930000 = 6899,930 [A]</t>
  </si>
  <si>
    <t>V1</t>
  </si>
  <si>
    <t>stříška vchodová rovná, kotvená pomocí konzol nerezový rám s hliníkovým okapem, ocel táhla, výplň VSG sklo tl. 10mm, 2100x1400mm</t>
  </si>
  <si>
    <t>784</t>
  </si>
  <si>
    <t>Dokončovací práce - malby a tapety</t>
  </si>
  <si>
    <t>784121001</t>
  </si>
  <si>
    <t>Oškrabání malby v místnostech výšky do 3,80 m</t>
  </si>
  <si>
    <t>"`107`4,3*2,65"_x000d_
 "`121 stěny+strop`(1,6+1,2)*2,95+1,54"_x000d_
 "Součet 21,195"</t>
  </si>
  <si>
    <t>784181103</t>
  </si>
  <si>
    <t>Penetrace podkladu jednonásobná základní akrylátová bezbarvá v místnostech výšky přes 3,80 do 5,00 m</t>
  </si>
  <si>
    <t>"stěny"_x000d_
 "`121`6,165*2+(1,4+1,1)*2,95"_x000d_
 "`ostění`58,345"_x000d_
 "Součet 78,05"</t>
  </si>
  <si>
    <t>784221103</t>
  </si>
  <si>
    <t>Malby z malířských směsí otěruvzdorných za sucha dvojnásobné, bílé za sucha otěruvzdorné dobře v místnostech výšky přes 3,80 do 5,00 m</t>
  </si>
  <si>
    <t>"`sdk`11,395+36,6"_x000d_
 "`štuk`78,05"_x000d_
 "Součet 126,045"</t>
  </si>
  <si>
    <t>59217016</t>
  </si>
  <si>
    <t>obrubník betonový chodníkový 1000x80x250mm</t>
  </si>
  <si>
    <t>"17,5 * 1,02 ` Přepočtené koeficientem množství"</t>
  </si>
  <si>
    <t>59217031</t>
  </si>
  <si>
    <t>obrubník silniční betonový 1000x150x250mm</t>
  </si>
  <si>
    <t>"1 * 1,02 ` Přepočtené koeficientem množství"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</si>
  <si>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</si>
  <si>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</si>
  <si>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</si>
  <si>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</si>
  <si>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</si>
  <si>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</si>
  <si>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18.550000 = 18,550 [A]</t>
  </si>
  <si>
    <t>919726121</t>
  </si>
  <si>
    <t>Geotextilie netkaná pro ochranu, separaci nebo filtraci měrná hmotnost do 200 g/m2</t>
  </si>
  <si>
    <t>919735112</t>
  </si>
  <si>
    <t>Řezání stávajícího živičného krytu nebo podkladu hloubky přes 50 do 100 mm</t>
  </si>
  <si>
    <t>941111111</t>
  </si>
  <si>
    <t>Lešení řadové trubkové lehké pracovní s podlahami s provozním zatížením tř. 3 do 200 kg/m2 šířky tř. W06 od 0,6 do 0,9 m výšky do 10 m montáž</t>
  </si>
  <si>
    <t>"`fasáda`(37+11)*2*4"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</si>
  <si>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</si>
  <si>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</si>
  <si>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"`pronájem odhad`384*60"</t>
  </si>
  <si>
    <t>941111811</t>
  </si>
  <si>
    <t>Lešení řadové trubkové lehké pracovní s podlahami s provozním zatížením tř. 3 do 200 kg/m2 šířky tř. W06 od 0,6 do 0,9 m výšky do 10 m demontáž</t>
  </si>
  <si>
    <t>384.000000 = 384,000 [A]</t>
  </si>
  <si>
    <t>949101111</t>
  </si>
  <si>
    <t>Lešení pomocné pracovní pro objekty pozemních staveb pro zatížení do 150 kg/m2, o výšce lešeňové podlahy do 1,9 m</t>
  </si>
  <si>
    <t>"`107,121`4,3+1,54"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</si>
  <si>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</si>
  <si>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</si>
  <si>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"`101-121`15,39+17,38+31,73+31,86+28,26+9,29+10,13+5,24+3,98+2,43+1,71+6,75+7,5+12,19+12,87+5,13+8,52+23,73+12,74+11,96+1,54"</t>
  </si>
  <si>
    <t>R0091</t>
  </si>
  <si>
    <t>Dodání a osazení hnízdní budky pro jiřičky 8ks, jednosměrné uzávěry dutin viz. specifikace v PD</t>
  </si>
  <si>
    <t>soubor</t>
  </si>
  <si>
    <t>13.747000 = 13,747 [A]</t>
  </si>
  <si>
    <t>"`skládka do 30km`13,747*29"</t>
  </si>
  <si>
    <t>"13,747-3,265"</t>
  </si>
  <si>
    <t>997013645</t>
  </si>
  <si>
    <t>Poplatek za uložení stavebního odpadu na skládce (skládkovné) asfaltového bez obsahu dehtu zatříděného do Katalogu odpadů pod kódem 17 03 02</t>
  </si>
  <si>
    <t>"3,265"</t>
  </si>
  <si>
    <t>998</t>
  </si>
  <si>
    <t>Přesun hmot</t>
  </si>
  <si>
    <t>998011002</t>
  </si>
  <si>
    <t>Přesun hm. pro bud. obč. výstavby, bydlení, výrobu a služby s nosnou svislou kcí. zděnou z cihel, tvárnic nebo kamene vod. dopr. vzd. do 100 m základní pro budovy v. přes 6 do 12 m</t>
  </si>
  <si>
    <t>57.190000 = 57,190 [A]</t>
  </si>
  <si>
    <t>95</t>
  </si>
  <si>
    <t>Různé dokončovací konstrukce a práce pozemních staveb</t>
  </si>
  <si>
    <t>953941R011</t>
  </si>
  <si>
    <t>Osazení požárního hasicího přístroje na stěnu dle PBŘS vč. dodávky práškového přístroje 55B</t>
  </si>
  <si>
    <t>953941R02</t>
  </si>
  <si>
    <t>Osazení požárního hlásiče dle PBŘS vč. dodávky</t>
  </si>
  <si>
    <t>953941R03</t>
  </si>
  <si>
    <t>Osazení informačních tabulek na stěnu dle PBŘS vč. dodávky tabulka plast</t>
  </si>
  <si>
    <t>kpl</t>
  </si>
  <si>
    <t>953941R04</t>
  </si>
  <si>
    <t>Požární ucpávky dle PBŘS vč. dodávky</t>
  </si>
  <si>
    <t>113107442</t>
  </si>
  <si>
    <t>Odstr. podkladů nebo krytů při překopech inž. sítí s přemístěním hmot na skl. ve vzd. do 3 m nebo s nal. na dopr. prostř. strojně ploch. jednotlivě do 15 m2 živičných, o tl. vrstvy přes 50 do 100 mm</t>
  </si>
  <si>
    <t>"`překop komunikace`10"</t>
  </si>
  <si>
    <t>131151100</t>
  </si>
  <si>
    <t>Hloubení nezapažených jam a zářezů strojně s urovnáním dna do předepsaného profilu a spádu v hornině třídy těžitelnosti I skupiny 1 a 2 do 20 m3</t>
  </si>
  <si>
    <t>"`aku nádrž`14"_x000d_
 "`vsak`4"_x000d_
 "Součet 18"</t>
  </si>
  <si>
    <t>132111401</t>
  </si>
  <si>
    <t>Hloubená vykopávka pod základy ručně s přehozením výkopku na vzdálenost 3 m nebo s naložením na dopravní prostředek v hornině třídy těžitelnosti I skupiny 1 a 2</t>
  </si>
  <si>
    <t>"`nová ležačka kotelna`4*0,8*1"</t>
  </si>
  <si>
    <t xml:space="preserve">"dokopávky"_x000d_
 "`dešťovka`(32+37)*0,8*1*0,3"_x000d_
 "`čerpání  zpětné`30*0,8*1*0,3"_x000d_
 "`odvod kondenzátu z jednotky`4*0,8*1*0,3"_x000d_
 "Součet 24,72"</t>
  </si>
  <si>
    <t>132151102</t>
  </si>
  <si>
    <t>Hloubení nezapažených rýh šířky do 800 mm strojně s urovnáním dna do předepsaného profilu a spádu v hornině třídy těžitelnosti I skupiny 1 a 2 přes 20 do 50 m3</t>
  </si>
  <si>
    <t xml:space="preserve">"`dešťovka`(32+37)*0,8*1*0,7"_x000d_
 "`čerpání  zpětné`30*0,8*1*0,7"_x000d_
 "`odvod kondenzátu z jednotky`4*0,8*1*0,7"_x000d_
 "Součet 57,68"</t>
  </si>
  <si>
    <t>Vodorov. přemí. výkopku nebo sypaniny po suchu na obvyklém dopr. prostř., bez naložení výkopku, avšak se složením bez rozhr. z horniny třídy těžit. I skupiny 1 až 3 na vzd. přes 20 do 50 m</t>
  </si>
  <si>
    <t>"`mezideponie`82,4+18"</t>
  </si>
  <si>
    <t>162751117</t>
  </si>
  <si>
    <t>Vodorov. přemí. výkopku nebo sypaniny po suchu na obvyklém dopr. prostř., bez nalož. výkopku, avšak se složením bez rozhrnutí z horniny tř. těžit. I sk. 1 až 3 na vzd. přes 9 000 do 10 000 m</t>
  </si>
  <si>
    <t>"100,4-49,44"</t>
  </si>
  <si>
    <t>162751119</t>
  </si>
  <si>
    <t>Vod. přem, výkopku nebo syp. po suchu na obv. dopr. prostř., bez naložení výkopku, avšak se složením bez rozhz. z hor. tř. těžit. I sk. 1 až 3 na vzd. Přípl. k ceně za každých dal. i započ. 1 000 m</t>
  </si>
  <si>
    <t>"`skládka do 30km`50,96*29"</t>
  </si>
  <si>
    <t>"18+82,4"</t>
  </si>
  <si>
    <t>171201231</t>
  </si>
  <si>
    <t>Poplatek za uložení stavebního odpadu na recyklační skládce (skládkovné) zeminy a kamení zatříděného do Katalogu odpadů pod kódem 17 05 04</t>
  </si>
  <si>
    <t>"50,96"_x000d_
 "50,96 * 1,8 ` Přepočtené koeficientem množství"</t>
  </si>
  <si>
    <t>"`mezideponie`82,4+18"_x000d_
 "`na skládku`50,96"_x000d_
 "Součet 151,36"</t>
  </si>
  <si>
    <t xml:space="preserve">"`zpětný zásyp v zeleném pásu`(32+37)*0,8*0,6"_x000d_
 "`čerpání  zpětné`30*0,8*0,6"_x000d_
 "`odvod kondenzátu z jednotky`4*0,8*0,6"_x000d_
 "`překop komunikace`10*0,8*0,9"_x000d_
 "Součet 56,64"</t>
  </si>
  <si>
    <t>175151101</t>
  </si>
  <si>
    <t>Obs. potrubí strojně sypaninou z vhodných hornin tř. těži. I a II, sk. 1 až 4 nebo mat. připraveným podél výkopu ve vzd. do 3 m od jeho kraje, pro jakoukoliv hl. výkopu a míru zhutnění bez proh. syp.</t>
  </si>
  <si>
    <t xml:space="preserve">"`dešťovka`(32+37)*0,8*0,3"_x000d_
 "`čerpání  zpětné`30*0,8*0,3"_x000d_
 "`aku nádrž`1"_x000d_
 "`vsak`1"_x000d_
 "`odvod kondenzátu z jednotky`4*0,8*0,3"_x000d_
 "Součet 26,72"</t>
  </si>
  <si>
    <t>58341341</t>
  </si>
  <si>
    <t>kamenivo drcené drobné frakce 0/4</t>
  </si>
  <si>
    <t xml:space="preserve">"`dešťovka`(32+37)*0,8*0,3"_x000d_
 "`čerpání  zpětné`30*0,8*0,3"_x000d_
 "Součet 23,76"_x000d_
 "23,76 * 2 ` Přepočtené koeficientem množství"</t>
  </si>
  <si>
    <t>58343930</t>
  </si>
  <si>
    <t>kamenivo drcené hrubé frakce 16/32</t>
  </si>
  <si>
    <t>"`překop komunikace`10*0,8*0,9"_x000d_
 "7,2 * 2 ` Přepočtené koeficientem množství"</t>
  </si>
  <si>
    <t>58344197</t>
  </si>
  <si>
    <t>štěrkodrť frakce 0/63</t>
  </si>
  <si>
    <t>"`aku nádrž`1"_x000d_
 "`vsak`1"_x000d_
 "`odvod kondenzátu z jednotky`4*0,8*0,3"_x000d_
 "Součet 2,96"_x000d_
 "2,96 * 2 ` Přepočtené koeficientem množství"</t>
  </si>
  <si>
    <t>2</t>
  </si>
  <si>
    <t>Zakládání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</si>
  <si>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</si>
  <si>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</si>
  <si>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"`aku nádrž`3,14*1,5*2"_x000d_
 "`odvod kondenzátu z jednotky`4*0,8*2"_x000d_
 "Součet 15,82"</t>
  </si>
  <si>
    <t>212755214</t>
  </si>
  <si>
    <t>Trativody bez lože z drenážních trubek plastových flexibilních D 100 mm</t>
  </si>
  <si>
    <t>"`drenáž TČ`4"</t>
  </si>
  <si>
    <t>69311080</t>
  </si>
  <si>
    <t>geotextilie netkaná separační, ochranná, filtrační, drenážní PES 200g/m2</t>
  </si>
  <si>
    <t>"15,82 * 1,1845 ` Přepočtené koeficientem množství"</t>
  </si>
  <si>
    <t>359901211</t>
  </si>
  <si>
    <t>Monitoring stok (kamerový systém) jakékoli výšky nová kanalizace</t>
  </si>
  <si>
    <t>"32+37"</t>
  </si>
  <si>
    <t>382413118</t>
  </si>
  <si>
    <t>Osazení plastové jímky z polypropylenu PP na obetonování objemu 12000 l</t>
  </si>
  <si>
    <t>41607</t>
  </si>
  <si>
    <t>nádrž akumulační podzemní samonosná plastová 10000L, s otočným nástavcem, plast poklop, pochozí</t>
  </si>
  <si>
    <t>451541111</t>
  </si>
  <si>
    <t>Lože pod potrubí, stoky a drobné objekty v otevřeném výkopu ze štěrkodrtě 0-63 mm</t>
  </si>
  <si>
    <t>"`aku nádrž`3"_x000d_
 "`vsak`1"_x000d_
 "`odvod kondenzátu z jednotky`4*0,8*0,1"_x000d_
 "Součet 4,32"</t>
  </si>
  <si>
    <t>451573111</t>
  </si>
  <si>
    <t>Lože pod potrubí, stoky a drobné objekty v otevřeném výkopu z písku a štěrkopísku do 63 mm</t>
  </si>
  <si>
    <t xml:space="preserve">"`dešťovka`(32+37)*0,8*0,1"_x000d_
 "`čerpání  zpětné`30*0,8*0,1"_x000d_
 "Součet 7,92"</t>
  </si>
  <si>
    <t>452311121</t>
  </si>
  <si>
    <t>Podkladní a zajišťovací konstrukce z betonu prostého v otevřeném výkopu bez zvýšených nároků na prostředí desky pod potrubí, stoky a drobné objekty z betonu tř. C 8/10</t>
  </si>
  <si>
    <t>"`aku nádrž`1,5*1,5*3,14*0,15"</t>
  </si>
  <si>
    <t>452368211</t>
  </si>
  <si>
    <t>Výztuž podkladních desek, bloků nebo pražců v otevřeném výkopu ze svařovaných sítí typu Kari</t>
  </si>
  <si>
    <t>"`KARI 100/100/6`"_x000d_
 "`aku nádrž`1,5*1,5*3,14*0,00444"</t>
  </si>
  <si>
    <t>572340112</t>
  </si>
  <si>
    <t>Vyspravení krytu komunikací po překopech inženýrských sítí plochy do 15 m2 asfaltovým betonem ACO (AB), po zhutnění tl. přes 50 do 70 mm</t>
  </si>
  <si>
    <t>631</t>
  </si>
  <si>
    <t>Oprava podlah - doplnění násypu a mazanin</t>
  </si>
  <si>
    <t>"`nová ležačka kotelna`3,5*0,8*0,8"_x000d_
 "`kondenzát`1,5*0,3*0,15"_x000d_
 "Součet 2,308"</t>
  </si>
  <si>
    <t>721</t>
  </si>
  <si>
    <t>Zdravotechnika - vnitřní kanalizace</t>
  </si>
  <si>
    <t>721173401</t>
  </si>
  <si>
    <t>Potrubí z trub PVC SN4 svodné (ležaté) DN 110</t>
  </si>
  <si>
    <t>721174043</t>
  </si>
  <si>
    <t>Potrubí z trub polypropylenových připojovací DN 50</t>
  </si>
  <si>
    <t>721211422</t>
  </si>
  <si>
    <t>Podlahové vpusti se svislým odtokem DN 50/75/110 mřížka nerez 138x138</t>
  </si>
  <si>
    <t>721242116</t>
  </si>
  <si>
    <t>Lapače střešních splavenin polypropylenové (PP) s kulovým kloubem na odtoku DN 125</t>
  </si>
  <si>
    <t>998721201</t>
  </si>
  <si>
    <t>Přesun hmot pro vnitřní kanalizaci stanovený procentní sazbou (%) z ceny vodorovná dopravní vzdálenost do 50 m základní v objektech výšky do 6 m</t>
  </si>
  <si>
    <t>169.180000 = 169,180 [A]</t>
  </si>
  <si>
    <t>722</t>
  </si>
  <si>
    <t>Zdravotechnika - vnitřní vodovod</t>
  </si>
  <si>
    <t>722174022</t>
  </si>
  <si>
    <t>Potrubí z plastových trubek z polypropylenu PPR svařovaných polyfúzně PN 20 (SDR 6) D 20 x 3,4</t>
  </si>
  <si>
    <t>722174023</t>
  </si>
  <si>
    <t>Potrubí z plastových trubek z polypropylenu PPR svařovaných polyfúzně PN 20 (SDR 6) D 25 x 4,2</t>
  </si>
  <si>
    <t>20.000000 = 20,000 [A]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</si>
  <si>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</si>
  <si>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</si>
  <si>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</si>
  <si>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</si>
  <si>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722182012</t>
  </si>
  <si>
    <t>Podpůrný žlab pro potrubí průměru D 25</t>
  </si>
  <si>
    <t>7222211.R1</t>
  </si>
  <si>
    <t>Armatury s jedním závitem ventily výtokové DN20</t>
  </si>
  <si>
    <t>7222211.R2</t>
  </si>
  <si>
    <t>Armatury s jedním závitem ventily výtokové DN25</t>
  </si>
  <si>
    <t>722240R</t>
  </si>
  <si>
    <t>Napojovací armatury ohřívače TV - uzavírací, zpětné, pojistné ventily, expanzní nádoba</t>
  </si>
  <si>
    <t>722290234</t>
  </si>
  <si>
    <t>Zkoušky, proplach a desinfekce vodovodního potrubí proplach a desinfekce vodovodního potrubí do DN 80</t>
  </si>
  <si>
    <t>"20+4"</t>
  </si>
  <si>
    <t>722290246</t>
  </si>
  <si>
    <t>Zkoušky, proplach a desinfekce vodovodního potrubí zkoušky těsnosti vodovodního potrubí plastového do DN 40</t>
  </si>
  <si>
    <t>24.000000 = 24,000 [A]</t>
  </si>
  <si>
    <t>998722201</t>
  </si>
  <si>
    <t>Přesun hmot pro vnitřní vodovod stanovený procentní sazbou (%) z ceny vodorovná dopravní vzdálenost do 50 m základní v objektech výšky do 6 m</t>
  </si>
  <si>
    <t>297.474000 = 297,474 [A]</t>
  </si>
  <si>
    <t>724</t>
  </si>
  <si>
    <t>Zdravotechnika - strojní vybavení</t>
  </si>
  <si>
    <t>7241R</t>
  </si>
  <si>
    <t>Dodávka a montáž technologie čerpání vody - čerpadlo strojní, expanzní nádoba, filtr dešťových vod, tlakový spínač, automatická doplňovací jednotka, filtrační zařízení pro dezinfekci vody</t>
  </si>
  <si>
    <t>998724201</t>
  </si>
  <si>
    <t>Přesun hmot pro strojní vybavení stanovený procentní sazbou (%) z ceny vodorovná dopravní vzdálenost do 50 m základní v objektech výšky do 6 m</t>
  </si>
  <si>
    <t>645.000000 = 645,000 [A]</t>
  </si>
  <si>
    <t>725</t>
  </si>
  <si>
    <t>Zdravotechnika - zařizovací předměty</t>
  </si>
  <si>
    <t>725861312</t>
  </si>
  <si>
    <t>Zápachové uzávěrky zařizovacích předmětů pro umyvadla podomítkové DN 40/50</t>
  </si>
  <si>
    <t>998725201</t>
  </si>
  <si>
    <t>Přesun hmot pro zařizovací předměty stanovený procentní sazbou (%) z ceny vodorovná dopravní vzdálenost do 50 m základní v objektech výšky do 6 m</t>
  </si>
  <si>
    <t>13.220000 = 13,220 [A]</t>
  </si>
  <si>
    <t>8</t>
  </si>
  <si>
    <t>Trubní vedení</t>
  </si>
  <si>
    <t>13842</t>
  </si>
  <si>
    <t>potrubí vodovodní jednovrstvé HDPE-100 D 32x4,4mm PN10</t>
  </si>
  <si>
    <t>"30 * 1,015 ` Přepočtené koeficientem množství"</t>
  </si>
  <si>
    <t>24549</t>
  </si>
  <si>
    <t>dno betonové šachty DN 1500 kanalizační 150x100x14cm stupadla poplastovaná</t>
  </si>
  <si>
    <t>28611128</t>
  </si>
  <si>
    <t>trubka kanalizační PVC DN 125x3000mm SN4</t>
  </si>
  <si>
    <t>"37 * 1,03 ` Přepočtené koeficientem množství"</t>
  </si>
  <si>
    <t>28611133</t>
  </si>
  <si>
    <t>trubka kanalizační PVC DN 160x3000mm SN4</t>
  </si>
  <si>
    <t>"32 * 1,03 ` Přepočtené koeficientem množství"</t>
  </si>
  <si>
    <t>28611356</t>
  </si>
  <si>
    <t>koleno kanalizační PVC KG 125x45°</t>
  </si>
  <si>
    <t>28611359</t>
  </si>
  <si>
    <t>koleno kanalizační PVC KG 160x15°</t>
  </si>
  <si>
    <t>28611360</t>
  </si>
  <si>
    <t>koleno kanalizační PVC KG 160x30°</t>
  </si>
  <si>
    <t>28611361</t>
  </si>
  <si>
    <t>koleno kanalizační PVC KG 160x45°</t>
  </si>
  <si>
    <t>28611389</t>
  </si>
  <si>
    <t>odbočka kanalizační plastová s hrdlem KG 125/125/45°</t>
  </si>
  <si>
    <t>28611506</t>
  </si>
  <si>
    <t>redukce kanalizační PVC 160/125</t>
  </si>
  <si>
    <t>28611914</t>
  </si>
  <si>
    <t>odbočka kanalizační plastová s hrdlem KG 160/125/45°</t>
  </si>
  <si>
    <t>28661932</t>
  </si>
  <si>
    <t>poklop šachtový litinový DN 600 pro třídu zatížení A15</t>
  </si>
  <si>
    <t>59224438</t>
  </si>
  <si>
    <t>skruž betonové šachty DN 1500 kanalizační 150x100x14cm stupadla poplastovaná</t>
  </si>
  <si>
    <t>59224543</t>
  </si>
  <si>
    <t>deska betonová zákrytová šachty DN 1500 kanalizační 150/62,5x20cm</t>
  </si>
  <si>
    <t>871161141</t>
  </si>
  <si>
    <t>Montáž vodovodního potrubí z polyetylenu PE100 RC v otevřeném výkopu svařovaných na tupo SDR 11/PN16 d 32 x 3,0 mm</t>
  </si>
  <si>
    <t>30.000000 = 30,000 [A]</t>
  </si>
  <si>
    <t>871273120</t>
  </si>
  <si>
    <t>Montáž kanalizačního potrubí z tvrdého PVC-U hladkého plnostěnného tuhost SN 4 DN 125</t>
  </si>
  <si>
    <t>37.000000 = 37,000 [A]</t>
  </si>
  <si>
    <t>871313120</t>
  </si>
  <si>
    <t>Montáž kanalizačního potrubí z tvrdého PVC-U hladkého plnostěnného tuhost SN 4 DN 160</t>
  </si>
  <si>
    <t>32.000000 = 32,000 [A]</t>
  </si>
  <si>
    <t>877270310</t>
  </si>
  <si>
    <t>Montáž tvarovek na kanalizačním plastovém potrubí z PP nebo PVC-U hladkého plnostěnného kolen, víček nebo hrdlových uzávěrů DN 125</t>
  </si>
  <si>
    <t>877270320</t>
  </si>
  <si>
    <t>Montáž tvarovek na kanalizačním plastovém potrubí z PP nebo PVC-U hladkého plnostěnného odboček DN 125</t>
  </si>
  <si>
    <t>877310310</t>
  </si>
  <si>
    <t>Montáž tvarovek na kanalizačním plastovém potrubí z PP nebo PVC-U hladkého plnostěnného kolen, víček nebo hrdlových uzávěrů DN 150</t>
  </si>
  <si>
    <t>"4+1+1"</t>
  </si>
  <si>
    <t>877310320</t>
  </si>
  <si>
    <t>Montáž tvarovek na kanalizačním plastovém potrubí z PP nebo PVC-U hladkého plnostěnného odboček DN 150</t>
  </si>
  <si>
    <t>877310330</t>
  </si>
  <si>
    <t>Montáž tvarovek na kanalizačním plastovém potrubí z PP nebo PVC-U hladkého plnostěnného spojek nebo redukcí DN 150</t>
  </si>
  <si>
    <t>892233122</t>
  </si>
  <si>
    <t>Proplach a dezinfekce vodovodního potrubí DN od 40 do 70</t>
  </si>
  <si>
    <t>892241111</t>
  </si>
  <si>
    <t>Tlakové zkoušky vodou na potrubí DN do 80</t>
  </si>
  <si>
    <t>892271111</t>
  </si>
  <si>
    <t>Tlakové zkoušky vodou na potrubí DN 100 nebo 125</t>
  </si>
  <si>
    <t>892351111</t>
  </si>
  <si>
    <t>Tlakové zkoušky vodou na potrubí DN 150 nebo 200</t>
  </si>
  <si>
    <t>892372111</t>
  </si>
  <si>
    <t>Tlakové zkoušky vodou zabezpečení konců potrubí při tlakových zkouškách DN do 300</t>
  </si>
  <si>
    <t>894410121</t>
  </si>
  <si>
    <t>Osazení betonových dílců šachet kanalizačních dno DN 1500, výšky 1400 mm</t>
  </si>
  <si>
    <t>894410243</t>
  </si>
  <si>
    <t>Osazení betonových dílců šachet kanalizačních skruž rovná DN 1500, výšky 1000 mm</t>
  </si>
  <si>
    <t>894410304</t>
  </si>
  <si>
    <t>Osazení betonových dílců šachet kanalizačních deska zákrytová DN 1500</t>
  </si>
  <si>
    <t>899104113</t>
  </si>
  <si>
    <t>Osazení poklopů šachtových litinových, ocelových nebo železobetonových bez rámů hmotnosti jednotlivě přes 150 kg</t>
  </si>
  <si>
    <t>899721111</t>
  </si>
  <si>
    <t>Signalizační vodič na potrubí DN do 150 mm</t>
  </si>
  <si>
    <t>899722111</t>
  </si>
  <si>
    <t>Krytí potrubí z plastů výstražnou fólií z PVC šířky do 20 cm</t>
  </si>
  <si>
    <t>28612264</t>
  </si>
  <si>
    <t>hlavice ventilační plastová PP DN 110</t>
  </si>
  <si>
    <t>"`překop komunikace`10*2"</t>
  </si>
  <si>
    <t>953731311</t>
  </si>
  <si>
    <t>Montáž svislého odvětrání z plastových trub montáž větrací hlavice, vnitřního průměru do 160 mm</t>
  </si>
  <si>
    <t>961044111</t>
  </si>
  <si>
    <t>Bourání základů z betonu prostého</t>
  </si>
  <si>
    <t>"`prostupy skrz základy`0,8*0,5*0,5*2"</t>
  </si>
  <si>
    <t>965043431</t>
  </si>
  <si>
    <t>Bourání mazanin betonových s potěrem nebo teracem tl. do 150 mm, plochy do 4 m2</t>
  </si>
  <si>
    <t>"`nová ležačka kotelna`3,5*0,8*0,15"_x000d_
 "`kondenzát`1,5*0,3*0,15"_x000d_
 "Součet 0,488"</t>
  </si>
  <si>
    <t>971033241</t>
  </si>
  <si>
    <t>Vybourání otvorů ve zdivu základovém nebo nadzákladovém z cihel, tvárnic, příčkovek z cihel pálených na maltu vápennou nebo vápenocementovou plochy do 0,0225 m2, tl. do 300 mm</t>
  </si>
  <si>
    <t>4.090000 = 4,090 [A]</t>
  </si>
  <si>
    <t>"`skládka do 30km`4,09*29"</t>
  </si>
  <si>
    <t>"4,09-2,2"</t>
  </si>
  <si>
    <t>2.200000 = 2,200 [A]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</si>
  <si>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</si>
  <si>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</si>
  <si>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85.991000 = 85,991 [A]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</si>
  <si>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</si>
  <si>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</si>
  <si>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</si>
  <si>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</si>
  <si>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</si>
  <si>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50.000000 = 50,000 [A]</t>
  </si>
  <si>
    <t>OST</t>
  </si>
  <si>
    <t>Ostatní</t>
  </si>
  <si>
    <t>009001</t>
  </si>
  <si>
    <t>Stavební přípomoce</t>
  </si>
  <si>
    <t>131113701</t>
  </si>
  <si>
    <t>Hloubení nezapažených jam ručně s urovnáním dna do předepsaného profilu a spádu v hornině třídy těžitelnosti I skupiny 1 a 2 soudržných</t>
  </si>
  <si>
    <t>"`základ pod TČ`1"</t>
  </si>
  <si>
    <t>"`přívod k TČ`1"</t>
  </si>
  <si>
    <t>Vod. přem. výkopku nebo sypaniny po suchu na obvykl. dopr. prostř., bez naložení výkopku, avšak se slož. bez rozhr. z horniny tř. těž. I skupiny 1 až 3 na vzd. přes 9 000 do 10 000 m</t>
  </si>
  <si>
    <t>Vod. přem. výkopku nebo syp. po suchu na obvykl. dopr. prostř., bez nal. výk., avšak se sl. bez rozhr. z horniny tř. těžit. I sk. 1 až 3 na vzd. Přípl. k ceně za každ. dal. i započ.1 000 m</t>
  </si>
  <si>
    <t>"`skládka do 30km`2*29"</t>
  </si>
  <si>
    <t>"2 * 1,8 ` Přepočtené koeficientem množství"</t>
  </si>
  <si>
    <t>275311611</t>
  </si>
  <si>
    <t>Základy z betonu prostého patky a bloky z betonu kamenem prokládaného tř. C 16/20</t>
  </si>
  <si>
    <t>"`základ pod TČ`1,5"</t>
  </si>
  <si>
    <t>723</t>
  </si>
  <si>
    <t>Zdravotechnika - vnitřní plynovod</t>
  </si>
  <si>
    <t>723170215</t>
  </si>
  <si>
    <t>Potrubí z plastových trubek vícevrstvé ze síťovaného polyetylénu spojované lisovacími tvarovkami PN 10 D 32/3,0 (DN 25)</t>
  </si>
  <si>
    <t>723170225</t>
  </si>
  <si>
    <t>Potrubí z plastových trubek vícevrstvé ochrana vícevrstvého potrubí korugovanými trubkami D 32</t>
  </si>
  <si>
    <t>998723201</t>
  </si>
  <si>
    <t>Přesun hmot pro vnitřní plynovod stanovený procentní sazbou (%) z ceny vodorovná dopravní vzdálenost do 50 m základní v objektech výšky do 6 m</t>
  </si>
  <si>
    <t>283.200000 = 283,200 [A]</t>
  </si>
  <si>
    <t>724234106</t>
  </si>
  <si>
    <t>Nádoby expanzní tlakové pro rozvody užitkové vody vertikální s membránou bez pojistného ventilu PN 1,0 o objemu 12 l</t>
  </si>
  <si>
    <t>31.600000 = 31,600 [A]</t>
  </si>
  <si>
    <t>731</t>
  </si>
  <si>
    <t>Ústřední vytápění - kotelny</t>
  </si>
  <si>
    <t>731200815</t>
  </si>
  <si>
    <t>Demontáž kotlů ocelových na tuhá paliva, o výkonu přes 25 do 40 kW</t>
  </si>
  <si>
    <t>731202810</t>
  </si>
  <si>
    <t>Demontáž kotlů ocelových rozřezání demontovaných kotlů ocelových, o hmotnosti do 500 kg</t>
  </si>
  <si>
    <t>73139181.R</t>
  </si>
  <si>
    <t>Vypuštění vody z kotlů do kanalizace samospádem</t>
  </si>
  <si>
    <t>998731211</t>
  </si>
  <si>
    <t>Přesun hmot pro kotelny stanovený procentní sazbou (%) z ceny vodorovná dopravní vzdálenost do 50 m základní v objektech výšky do 6 m</t>
  </si>
  <si>
    <t>146.100000 = 146,100 [A]</t>
  </si>
  <si>
    <t>732</t>
  </si>
  <si>
    <t>Ústřední vytápění - strojovny</t>
  </si>
  <si>
    <t>73201</t>
  </si>
  <si>
    <t>Uvedení do provozu</t>
  </si>
  <si>
    <t>732211131</t>
  </si>
  <si>
    <t>Nepřímotopné zásobníkové ohřívače TUV stacionární s jedním teplosměnným výměníkem PN 1,0 MPa/1,0 MPa, t = 95°C/110°C objem zásobníku / v.pl. m2 výměníku 200 l / 3,0 m2</t>
  </si>
  <si>
    <t>732211813</t>
  </si>
  <si>
    <t>Demontáž ohříváků zásobníkových ležatých o obsahu do 630 l</t>
  </si>
  <si>
    <t>732231009</t>
  </si>
  <si>
    <t>Akumulační nádrže bez přípravy TUV bez teplosměnného výměníku PN 0,3 MPa / t = 95°C objem nádrže 120 l</t>
  </si>
  <si>
    <t>732292810</t>
  </si>
  <si>
    <t>Demontáž ostatní rozřezání podpěrných konstrukcí ohříváků TUV</t>
  </si>
  <si>
    <t>732293810</t>
  </si>
  <si>
    <t>Demontáž ostatní rozřezání podpěrných konstrukcí nádrží a nádob</t>
  </si>
  <si>
    <t>732390853</t>
  </si>
  <si>
    <t>Sejmutí nádrží z konzol, rozřezání nádrží sejmutí odpojených nádrží z konzol na podlahu, o obsahu nádrže přes 100 do 200 l</t>
  </si>
  <si>
    <t>7324.R</t>
  </si>
  <si>
    <t>Čerpadlová skupina bez směšování DN 25</t>
  </si>
  <si>
    <t>732493810</t>
  </si>
  <si>
    <t>Demontáž ostatního zařízení strojoven plovákového spínacího zařízení</t>
  </si>
  <si>
    <t>732522120</t>
  </si>
  <si>
    <t>Tepelná čerpadla vzduch/voda pro vytápění i chlazení venkovní jednotka topný/chladicí výkon 13,0/11,45 kW</t>
  </si>
  <si>
    <t>732522142</t>
  </si>
  <si>
    <t>Tepelná čerpadla vzduch/voda pro vytápění i chlazení vnitřní jednotka bez vestavného zásobníku výkon elektrokotle 3-9 kW</t>
  </si>
  <si>
    <t>732523101</t>
  </si>
  <si>
    <t>Tepelná čerpadla vzduch/voda příslušenství pokojové čidlo</t>
  </si>
  <si>
    <t>732523102</t>
  </si>
  <si>
    <t>Tepelná čerpadla vzduch/voda příslušenství konzoly na stěnu</t>
  </si>
  <si>
    <t>998732201</t>
  </si>
  <si>
    <t>Přesun hmot pro strojovny stanovený procentní sazbou (%) z ceny vodorovná dopravní vzdálenost do 50 m základní v objektech výšky do 6 m</t>
  </si>
  <si>
    <t>4544.580000 = 4544,580 [A]</t>
  </si>
  <si>
    <t>733</t>
  </si>
  <si>
    <t>Ústřední vytápění - rozvodné potrubí</t>
  </si>
  <si>
    <t>733120815</t>
  </si>
  <si>
    <t>Demontáž potrubí z trubek ocelových hladkých O do 38</t>
  </si>
  <si>
    <t>40.000000 = 40,000 [A]</t>
  </si>
  <si>
    <t>733221202</t>
  </si>
  <si>
    <t>Potrubí z trubek měděných měkkých spojovaných tvrdým pájením O 15/1</t>
  </si>
  <si>
    <t>6.000000 = 6,000 [A]</t>
  </si>
  <si>
    <t>733221203</t>
  </si>
  <si>
    <t>Potrubí z trubek měděných měkkých spojovaných tvrdým pájením O 18/1</t>
  </si>
  <si>
    <t>10.000000 = 10,000 [A]</t>
  </si>
  <si>
    <t>733221204</t>
  </si>
  <si>
    <t>Potrubí z trubek měděných měkkých spojovaných tvrdým pájením O 22/1</t>
  </si>
  <si>
    <t>733223205</t>
  </si>
  <si>
    <t>Potrubí z trubek měděných tvrdých spojovaných tvrdým pájením O 28/1,5</t>
  </si>
  <si>
    <t>733291101</t>
  </si>
  <si>
    <t>Zkoušky těsnosti potrubí z trubek měděných O do 35/1,5</t>
  </si>
  <si>
    <t>"6+10+10+10"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</si>
  <si>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</si>
  <si>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</si>
  <si>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"6+10"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</si>
  <si>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</si>
  <si>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</si>
  <si>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"10+10"</t>
  </si>
  <si>
    <t>998733201</t>
  </si>
  <si>
    <t>Přesun hmot pro rozvody potrubí stanovený procentní sazbou z ceny vodorovná dopravní vzdálenost do 50 m základní v objektech výšky do 6 m</t>
  </si>
  <si>
    <t>307.676000 = 307,676 [A]</t>
  </si>
  <si>
    <t>734</t>
  </si>
  <si>
    <t>Ústřední vytápění - armatury</t>
  </si>
  <si>
    <t>734192.R</t>
  </si>
  <si>
    <t>Ostatní přírubové armatury klapky zpětné samočinné G1</t>
  </si>
  <si>
    <t>7342111.R</t>
  </si>
  <si>
    <t>Ventily odvzdušňovací závitové automatické G 3/8</t>
  </si>
  <si>
    <t>7342201.R</t>
  </si>
  <si>
    <t>Ventily regulační závitové vyvažovací přímé s vypouštěním G 1/2</t>
  </si>
  <si>
    <t>7342216R</t>
  </si>
  <si>
    <t>Ventily regulační závitové hlavice termostatické, pro ovládání ventilů PN 10 do 110°C otopných těles VK</t>
  </si>
  <si>
    <t>73426140.R</t>
  </si>
  <si>
    <t>Armatura připojovací přímá G 1/2x18 PN 10 do 110°C radiátorů typu VK IMI HEIMEIER VEKOLUX</t>
  </si>
  <si>
    <t>734261406</t>
  </si>
  <si>
    <t>Šroubení připojovací armatury radiátorů VK PN 10 do 110°C, regulační uzavíratelné přímé G 1/2 x 18</t>
  </si>
  <si>
    <t>734291.R</t>
  </si>
  <si>
    <t>Ostatní armatury filtry závitové pro topné a chladicí systémy kulový kohout s vnitřními závity G 1</t>
  </si>
  <si>
    <t>7.000000 = 7,000 [A]</t>
  </si>
  <si>
    <t>73429127.R</t>
  </si>
  <si>
    <t>Ostatní armatury odkalovací filtry závitové pro topné a chladicí systémy přímé s vnitřními závity a integrovaným magnetem G 1</t>
  </si>
  <si>
    <t>734292.R</t>
  </si>
  <si>
    <t>Ostatní armatury kulové kohouty plnoprůtokové vnitřní závit G 3/4 se zajištěním k expanzomatům</t>
  </si>
  <si>
    <t>734295.R</t>
  </si>
  <si>
    <t>Směšovací armatury otopných a chladících systémů ventily závitové PN 10 T= 120°C třícestné se servomotorem</t>
  </si>
  <si>
    <t>734430821</t>
  </si>
  <si>
    <t>Demontáž termostatů kapilárových</t>
  </si>
  <si>
    <t>998734201</t>
  </si>
  <si>
    <t>Přesun hmot pro armatury stanovený procentní sazbou (%) z ceny vodorovná dopravní vzdálenost do 50 m základní v objektech výšky do 6 m</t>
  </si>
  <si>
    <t>334.070000 = 334,070 [A]</t>
  </si>
  <si>
    <t>735</t>
  </si>
  <si>
    <t>Ústřední vytápění - otopná tělesa</t>
  </si>
  <si>
    <t>735152577</t>
  </si>
  <si>
    <t>Otopná tělesa panelová VK dvoudesková PN 1,0 MPa, T do 110°C se dvěma přídavnými přestupními plochami výšky tělesa 600 mm stavební délky / výkonu 1000 mm / 1679 W</t>
  </si>
  <si>
    <t>735191905</t>
  </si>
  <si>
    <t>Ostatní opravy otopných těles odvzdušnění tělesa</t>
  </si>
  <si>
    <t>15.000000 = 15,000 [A]</t>
  </si>
  <si>
    <t>735191R</t>
  </si>
  <si>
    <t>Napuštění topného systému upravenou demineralizovanou vodou</t>
  </si>
  <si>
    <t>998735201</t>
  </si>
  <si>
    <t>Přesun hmot pro otopná tělesa stanovený procentní sazbou (%) z ceny vodorovná dopravní vzdálenost do 50 m základní v objektech výšky do 6 m</t>
  </si>
  <si>
    <t>104.805000 = 104,805 [A]</t>
  </si>
  <si>
    <t>0.848000 = 0,848 [A]</t>
  </si>
  <si>
    <t>"`skládka do 30km`0,848*29"</t>
  </si>
  <si>
    <t>0.032000 = 0,032 [A]</t>
  </si>
  <si>
    <t>997013635</t>
  </si>
  <si>
    <t>Poplatek za uložení stavebního odpadu na skládce (skládkovné) komunálního zatříděného do Katalogu odpadů pod kódem 20 03 01</t>
  </si>
  <si>
    <t>0.816000 = 0,816 [A]</t>
  </si>
  <si>
    <t>Objekt:</t>
  </si>
  <si>
    <t>SO 01.4.c</t>
  </si>
  <si>
    <t>Elektro</t>
  </si>
  <si>
    <t>O1</t>
  </si>
  <si>
    <t>D1</t>
  </si>
  <si>
    <t>MONTÁŽE</t>
  </si>
  <si>
    <t>Pol16</t>
  </si>
  <si>
    <t>zjištění současného stavu elektroinstalace, možnosti napojení rozvaděče RM2</t>
  </si>
  <si>
    <t>Pol17</t>
  </si>
  <si>
    <t>vodič CY16žl.zel. ochr.pospojování</t>
  </si>
  <si>
    <t>Pol18</t>
  </si>
  <si>
    <t>osazení rozvaděče RM2 (naložení, odvoz, složení, přichycení na stěnu)</t>
  </si>
  <si>
    <t>ks</t>
  </si>
  <si>
    <t>Pol19</t>
  </si>
  <si>
    <t>spínač bílý plast řaz.1 IP44 na povrch</t>
  </si>
  <si>
    <t>Pol20</t>
  </si>
  <si>
    <t>zás.10/16A/230V na povrch IP44</t>
  </si>
  <si>
    <t>Pol21</t>
  </si>
  <si>
    <t>zás.400V/32A/IP44 na povrch</t>
  </si>
  <si>
    <t>Pol22</t>
  </si>
  <si>
    <t>A-svítidlo AL korpus V2, 48ks LED, optika, ploché sklo, osazení na stěnu na výložník</t>
  </si>
  <si>
    <t>Pol23</t>
  </si>
  <si>
    <t>B-svítidlo venkovní reflektor se senzorem LED 50W/230V/4000K IP65 na stěnu na výložník</t>
  </si>
  <si>
    <t>Pol24</t>
  </si>
  <si>
    <t>C-svítidlo LED stropní 1xLED/10W/230V/2700K</t>
  </si>
  <si>
    <t>Pol25</t>
  </si>
  <si>
    <t>kabel CYKY 3Jx1,5 PU</t>
  </si>
  <si>
    <t>25.000000 = 25,000 [A]</t>
  </si>
  <si>
    <t>Pol26</t>
  </si>
  <si>
    <t>kabel CYKY 3Ox1,5 PU</t>
  </si>
  <si>
    <t>Pol27</t>
  </si>
  <si>
    <t>kabel CYKY 3Jx2,5 PU</t>
  </si>
  <si>
    <t>90.000000 = 90,000 [A]</t>
  </si>
  <si>
    <t>Pol28</t>
  </si>
  <si>
    <t>kabel CYKY 5Jx1,5 PU</t>
  </si>
  <si>
    <t>35.000000 = 35,000 [A]</t>
  </si>
  <si>
    <t>Pol29</t>
  </si>
  <si>
    <t>kabel CYKY 5Jx6 PU</t>
  </si>
  <si>
    <t>Pol30</t>
  </si>
  <si>
    <t>kabel CYKY 5Jx10 PU</t>
  </si>
  <si>
    <t>Pol31</t>
  </si>
  <si>
    <t>kabel CYKY 5Jx2,5 PU</t>
  </si>
  <si>
    <t>45.000000 = 45,000 [A]</t>
  </si>
  <si>
    <t>Pol32</t>
  </si>
  <si>
    <t>lišta LV 25x22mm PU</t>
  </si>
  <si>
    <t>70.000000 = 70,000 [A]</t>
  </si>
  <si>
    <t>Pol33</t>
  </si>
  <si>
    <t>lišta LV 40x15mm PU</t>
  </si>
  <si>
    <t>Pol34</t>
  </si>
  <si>
    <t>krabicová rozvodka do 5x4mm2 IP44 na povrch</t>
  </si>
  <si>
    <t>12.000000 = 12,000 [A]</t>
  </si>
  <si>
    <t>Pol35</t>
  </si>
  <si>
    <t>krabicová rozvodka do 5x10mm2 IP44 na povrch</t>
  </si>
  <si>
    <t>Pol36</t>
  </si>
  <si>
    <t>protipožární ucpávka mezi stěnami do 60min.</t>
  </si>
  <si>
    <t>Pol37</t>
  </si>
  <si>
    <t>hydroizolační těsnící střešní průchodka pro trubku do 42mm</t>
  </si>
  <si>
    <t>Pol38</t>
  </si>
  <si>
    <t>PVC tuhá trubka 1540_KA 40mm prostup střechou</t>
  </si>
  <si>
    <t>Pol39</t>
  </si>
  <si>
    <t>ukončení vodiče do 5x10mm2</t>
  </si>
  <si>
    <t>Pol40</t>
  </si>
  <si>
    <t>ukončení kabelů do 5x4</t>
  </si>
  <si>
    <t>D2</t>
  </si>
  <si>
    <t>STAVEBNÍ PRÁCE SVĚTELNÉ ROZVODY</t>
  </si>
  <si>
    <t>Pol41</t>
  </si>
  <si>
    <t>vyvrtání otvoru do R=60mm tl.do 600mm v cih.zdi</t>
  </si>
  <si>
    <t>8.000000 = 8,000 [A]</t>
  </si>
  <si>
    <t>D3</t>
  </si>
  <si>
    <t>MATERIÁLY</t>
  </si>
  <si>
    <t>Pol42</t>
  </si>
  <si>
    <t>Pol43</t>
  </si>
  <si>
    <t>Pol44</t>
  </si>
  <si>
    <t>Pol45</t>
  </si>
  <si>
    <t>A-svítidlo AL korpus V2, 48ks LED, optika, ploché sklo</t>
  </si>
  <si>
    <t>Pol46</t>
  </si>
  <si>
    <t>výložník na stěnu pr.60mm</t>
  </si>
  <si>
    <t>Pol46.1</t>
  </si>
  <si>
    <t>Pol47</t>
  </si>
  <si>
    <t>Pol48</t>
  </si>
  <si>
    <t>Pol49</t>
  </si>
  <si>
    <t>kabel CYKY 3Jx1,5</t>
  </si>
  <si>
    <t>Pol50</t>
  </si>
  <si>
    <t>kabel CYKY 3Ox1,5</t>
  </si>
  <si>
    <t>Pol51</t>
  </si>
  <si>
    <t>kabel CYKY 3Jx2,5</t>
  </si>
  <si>
    <t>Pol52</t>
  </si>
  <si>
    <t>kabel CYKY 5Jx1,5</t>
  </si>
  <si>
    <t>Pol53</t>
  </si>
  <si>
    <t>kabel CYKY 5Jx6</t>
  </si>
  <si>
    <t>Pol54</t>
  </si>
  <si>
    <t>kabel CYKY 5Jx10</t>
  </si>
  <si>
    <t>Pol55</t>
  </si>
  <si>
    <t>kabel CYKY 5Jx2,5</t>
  </si>
  <si>
    <t>Pol56</t>
  </si>
  <si>
    <t>lišta LV 25x22mm</t>
  </si>
  <si>
    <t>Pol57</t>
  </si>
  <si>
    <t>lišta LV 40x15mm</t>
  </si>
  <si>
    <t>Pol58</t>
  </si>
  <si>
    <t>Pol59</t>
  </si>
  <si>
    <t>Pol60</t>
  </si>
  <si>
    <t>Pol61</t>
  </si>
  <si>
    <t>Pol62</t>
  </si>
  <si>
    <t>PVC tuhá trubka 1540_KA 40mm</t>
  </si>
  <si>
    <t>Pol63</t>
  </si>
  <si>
    <t>podružný materiál (šroubky, příchytky, sponky...)</t>
  </si>
  <si>
    <t>sada</t>
  </si>
  <si>
    <t>D4</t>
  </si>
  <si>
    <t>MONTÁŽE RM2</t>
  </si>
  <si>
    <t>Pol64</t>
  </si>
  <si>
    <t>rozvaděč 36TE IP44 na povrch</t>
  </si>
  <si>
    <t>Pol65.1</t>
  </si>
  <si>
    <t>HOP ochranná přípojnice do 16mm2</t>
  </si>
  <si>
    <t>Pol66</t>
  </si>
  <si>
    <t>propojovací systém 63A/3L 10kA</t>
  </si>
  <si>
    <t>0.500000 = 0,500 [A]</t>
  </si>
  <si>
    <t>Pol67</t>
  </si>
  <si>
    <t>vypínač 63/3/10kA</t>
  </si>
  <si>
    <t>Pol68</t>
  </si>
  <si>
    <t>chránič 40-4-03 40A 30mA</t>
  </si>
  <si>
    <t>Pol69</t>
  </si>
  <si>
    <t>přepěťová ochrana B+C/4</t>
  </si>
  <si>
    <t>Pol70</t>
  </si>
  <si>
    <t>jistič B16/1 10kA</t>
  </si>
  <si>
    <t>Pol71</t>
  </si>
  <si>
    <t>jistič B25/3 10kA</t>
  </si>
  <si>
    <t>Pol72</t>
  </si>
  <si>
    <t>jistič B16/3 10kA</t>
  </si>
  <si>
    <t>Pol73</t>
  </si>
  <si>
    <t>pomocná sběrnice N 15</t>
  </si>
  <si>
    <t>Pol74</t>
  </si>
  <si>
    <t>zapojená svorka RS2,5</t>
  </si>
  <si>
    <t>Pol75</t>
  </si>
  <si>
    <t>zapojená svorka RS6</t>
  </si>
  <si>
    <t>Pol76</t>
  </si>
  <si>
    <t>zapojená svorka RS16</t>
  </si>
  <si>
    <t>D5</t>
  </si>
  <si>
    <t>MATERIÁLY RM2</t>
  </si>
  <si>
    <t>Pol65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</si>
  <si>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</si>
  <si>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</si>
  <si>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</si>
  <si>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</si>
  <si>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</si>
  <si>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</si>
  <si>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</si>
  <si>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</si>
  <si>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Pol85</t>
  </si>
  <si>
    <t>Pol86</t>
  </si>
  <si>
    <t>svorka RS2,5</t>
  </si>
  <si>
    <t>Pol87</t>
  </si>
  <si>
    <t>svorka RS6</t>
  </si>
  <si>
    <t>Pol88</t>
  </si>
  <si>
    <t>svorka RS16</t>
  </si>
  <si>
    <t>D6</t>
  </si>
  <si>
    <t>MONTÁŽE OCHRANA PŘED BLESKEM</t>
  </si>
  <si>
    <t>Pol100</t>
  </si>
  <si>
    <t>štítek označovací</t>
  </si>
  <si>
    <t>Pol101</t>
  </si>
  <si>
    <t>drát FeZn 8-10mm v zemi</t>
  </si>
  <si>
    <t>Pol102</t>
  </si>
  <si>
    <t>vyhledání stáv.uzemňovacího vedení, obnažení, kontrola technického stavu</t>
  </si>
  <si>
    <t>Pol103</t>
  </si>
  <si>
    <t>proměření stáv.uzemňovací soustavy - měření zemních odporů</t>
  </si>
  <si>
    <t>Pol104</t>
  </si>
  <si>
    <t>svorka spojovací drát-pásek do 2šrouby, vč.nátěru v zemi</t>
  </si>
  <si>
    <t>Pol105</t>
  </si>
  <si>
    <t>pasivní ochrana, nátěr svorek v zemi</t>
  </si>
  <si>
    <t>Pol89</t>
  </si>
  <si>
    <t>zjištění stavu a možnosti ukládání jímacího a svodového vedení, spolupráce s dodavatelem střechy</t>
  </si>
  <si>
    <t>Pol90</t>
  </si>
  <si>
    <t>vodič AlMgSi 8mm na střeše a svodech PU vč.montáže podpěr vedení, také přichycení k atice</t>
  </si>
  <si>
    <t>170.000000 = 170,000 [A]</t>
  </si>
  <si>
    <t>Pol91</t>
  </si>
  <si>
    <t>pomocný jímač 0,6m (vodič AlMgSi 8mm+3xSS)</t>
  </si>
  <si>
    <t>Pol92</t>
  </si>
  <si>
    <t>jímací stožár AL 6000, vč.3ks bet.podstavců, spoj.tyčí</t>
  </si>
  <si>
    <t>Pol93</t>
  </si>
  <si>
    <t>jímač AL sestavený, délky 1,5m+podstavec betonový, podložka, vč.svorek</t>
  </si>
  <si>
    <t>Pol94</t>
  </si>
  <si>
    <t>svorka hromosvodová do 2šrouby spojovací</t>
  </si>
  <si>
    <t>125.000000 = 125,000 [A]</t>
  </si>
  <si>
    <t>Pol95</t>
  </si>
  <si>
    <t>svorka hromosvodová do 2šrouby okapová</t>
  </si>
  <si>
    <t>Pol96</t>
  </si>
  <si>
    <t>svorka hromosvodová do 2šrouby připojovací UNI</t>
  </si>
  <si>
    <t>Pol97</t>
  </si>
  <si>
    <t>svorka hromosvodová nad 2šrouby zkušební</t>
  </si>
  <si>
    <t>Pol98</t>
  </si>
  <si>
    <t>svorka hromosvodová nad 2šrouby křížová</t>
  </si>
  <si>
    <t>14.000000 = 14,000 [A]</t>
  </si>
  <si>
    <t>Pol99</t>
  </si>
  <si>
    <t>ochranný úhelník 1,8m, vč. 2ks podpěr do zdi</t>
  </si>
  <si>
    <t>D7</t>
  </si>
  <si>
    <t>MATERIÁLY OCHRANA PŘED BLESKEM</t>
  </si>
  <si>
    <t>Pol106</t>
  </si>
  <si>
    <t>vodič AlMgSi 8mm (170m)</t>
  </si>
  <si>
    <t>kg</t>
  </si>
  <si>
    <t>34.000000 = 34,000 [A]</t>
  </si>
  <si>
    <t>Pol107</t>
  </si>
  <si>
    <t>Pol108</t>
  </si>
  <si>
    <t>Pol109</t>
  </si>
  <si>
    <t>podpěra vedení na ploché střechy beton/plast</t>
  </si>
  <si>
    <t>Pol110</t>
  </si>
  <si>
    <t>Pol111</t>
  </si>
  <si>
    <t>Pol112</t>
  </si>
  <si>
    <t>Pol113</t>
  </si>
  <si>
    <t>Pol114</t>
  </si>
  <si>
    <t>Pol115</t>
  </si>
  <si>
    <t>podpěra do zdi PV01</t>
  </si>
  <si>
    <t>18.000000 = 18,000 [A]</t>
  </si>
  <si>
    <t>Pol116</t>
  </si>
  <si>
    <t>Pol117</t>
  </si>
  <si>
    <t>Pol118</t>
  </si>
  <si>
    <t>drát FeZn 10mm (30m)</t>
  </si>
  <si>
    <t>18.600000 = 18,600 [A]</t>
  </si>
  <si>
    <t>Pol119</t>
  </si>
  <si>
    <t>svorka spojovací drát-pásek do 2šrouby</t>
  </si>
  <si>
    <t>Pol120</t>
  </si>
  <si>
    <t>podružný materiál (hmoždinky, šrouby...)</t>
  </si>
  <si>
    <t>D8</t>
  </si>
  <si>
    <t>PROJEKTOVÁ DOKUMENTACE SKUT.STAVU, REVIZNÍ ZPRÁVA</t>
  </si>
  <si>
    <t>Pol121</t>
  </si>
  <si>
    <t>projektová dokumentace skutečného stavu, vč.bleskosvodu</t>
  </si>
  <si>
    <t>Pol122</t>
  </si>
  <si>
    <t>výchozí revizní zpráva</t>
  </si>
  <si>
    <t>Pol123</t>
  </si>
  <si>
    <t>Doprava na stavbu</t>
  </si>
  <si>
    <t>Pol124</t>
  </si>
  <si>
    <t>Předávací protokol, poučení obsluhy</t>
  </si>
  <si>
    <t>Střešní část instalace</t>
  </si>
  <si>
    <t>Pol1</t>
  </si>
  <si>
    <t>JinkoSolar JKM440N-54HL4R-V</t>
  </si>
  <si>
    <t>36.000000 = 36,000 [A]</t>
  </si>
  <si>
    <t>Pol2</t>
  </si>
  <si>
    <t>CEM DESKA CEMVIN 300X300X3MM</t>
  </si>
  <si>
    <t>100.000000 = 100,000 [A]</t>
  </si>
  <si>
    <t>Pol3</t>
  </si>
  <si>
    <t>FVE Konstrukce - K2 system</t>
  </si>
  <si>
    <t>Technologie FVE</t>
  </si>
  <si>
    <t>Pol4</t>
  </si>
  <si>
    <t>Střídač SolarEdge Home Hub SE10K-RWB48</t>
  </si>
  <si>
    <t>Pol5</t>
  </si>
  <si>
    <t>Optimizéry výkonu SolarEdge S500 pro solární panely do 500 W</t>
  </si>
  <si>
    <t>Baterie a příslušenství</t>
  </si>
  <si>
    <t>Pol6</t>
  </si>
  <si>
    <t>SolarEdge StorEdge baterie 18,4 kWh</t>
  </si>
  <si>
    <t>Elektroinstalace AC + DC</t>
  </si>
  <si>
    <t>Pol10</t>
  </si>
  <si>
    <t>Přepěťová ochrana DC</t>
  </si>
  <si>
    <t>Pol7</t>
  </si>
  <si>
    <t>AC kabeláž včetně rozvaděče FVE a vyvedení výkonu</t>
  </si>
  <si>
    <t>Pol8</t>
  </si>
  <si>
    <t>DC kabeláž včetně kabelových tras</t>
  </si>
  <si>
    <t>Pol9</t>
  </si>
  <si>
    <t>Datová komunikace LAN pro FVE</t>
  </si>
  <si>
    <t>Práce + ostatní položky</t>
  </si>
  <si>
    <t>Pol11</t>
  </si>
  <si>
    <t>Kompletní instalace a zapojení FVE</t>
  </si>
  <si>
    <t>Pol12</t>
  </si>
  <si>
    <t>Projektová dokumentace</t>
  </si>
  <si>
    <t>Pol13</t>
  </si>
  <si>
    <t>Spotřební materiál a pomocné vybavení</t>
  </si>
  <si>
    <t>Zařízení a regulace</t>
  </si>
  <si>
    <t>Pol14</t>
  </si>
  <si>
    <t>Měřič energie SolarEdge s připojením Modbus SE-MTR-3Y-400V-A</t>
  </si>
  <si>
    <t>Pol15</t>
  </si>
  <si>
    <t>Proudový senzor SolarEdge typ 250A SECT-SPL-250A-A</t>
  </si>
  <si>
    <t>Zařízení č.1 - větrání</t>
  </si>
  <si>
    <t>1.-</t>
  </si>
  <si>
    <t xml:space="preserve">Tepelná izolace  z minerálních vláken - lamelová rohož   - lamelový pás nalepený na hliníkové folii, 55kg/m3, tl.30mm  - izolovat VZD potrubí v rámci obvodové stěny</t>
  </si>
  <si>
    <t>1.-.1</t>
  </si>
  <si>
    <t>Montážní a těsnící materiál, materiál na závěsy</t>
  </si>
  <si>
    <t>1.1</t>
  </si>
  <si>
    <t>Protidešťová žaluzie PZ 500x500 - Fč=0,203m2 - pozink. Plech , RAL dle požadavku stavby</t>
  </si>
  <si>
    <t>1.2</t>
  </si>
  <si>
    <t>TR 500x500/600</t>
  </si>
  <si>
    <t>1.3</t>
  </si>
  <si>
    <t xml:space="preserve">Regulační klapka  RK 500x500 - S - vč. serovopohonu 230V</t>
  </si>
  <si>
    <t>1.4</t>
  </si>
  <si>
    <t xml:space="preserve">Krycí mřížka  500x500</t>
  </si>
  <si>
    <t>1.4.1</t>
  </si>
  <si>
    <t>Radiální potrubní ventilátor kovový JS 160mm s EC motorem - 500m3/hod, p=150Pa, 230V/102W, spojovací manžety</t>
  </si>
  <si>
    <t>1.5</t>
  </si>
  <si>
    <t>Zpětná klapka s pružinou JS 160mm</t>
  </si>
  <si>
    <t>1.6</t>
  </si>
  <si>
    <t>Výfukový kus s ochrannou mřížkou JS 160mm</t>
  </si>
  <si>
    <t>1.7</t>
  </si>
  <si>
    <t>Vyústka na kruhové potrubí jednořada 325x75 s regulací R1</t>
  </si>
  <si>
    <t>1.8</t>
  </si>
  <si>
    <t>Koncový kryt DR 160</t>
  </si>
  <si>
    <t>1.9</t>
  </si>
  <si>
    <t>Potrubí Spiro 160/3</t>
  </si>
  <si>
    <t>VRN1</t>
  </si>
  <si>
    <t>Průzkumné, geodetické a projektové práce</t>
  </si>
  <si>
    <t>012002000</t>
  </si>
  <si>
    <t>Zeměměřičské práce</t>
  </si>
  <si>
    <t>...</t>
  </si>
  <si>
    <t>013254000</t>
  </si>
  <si>
    <t>Dokumentace skutečného provedení stavby</t>
  </si>
  <si>
    <t>VRN3</t>
  </si>
  <si>
    <t>Zařízení staveniště</t>
  </si>
  <si>
    <t>030001000</t>
  </si>
  <si>
    <t>034103000</t>
  </si>
  <si>
    <t>Oplocení staveniště</t>
  </si>
  <si>
    <t>…</t>
  </si>
  <si>
    <t>VRN4</t>
  </si>
  <si>
    <t>Inženýrská činnost</t>
  </si>
  <si>
    <t>041203000</t>
  </si>
  <si>
    <t>Technický dozor investora</t>
  </si>
  <si>
    <t>043002000</t>
  </si>
  <si>
    <t>Zkoušky a ostatní měření</t>
  </si>
  <si>
    <t>045002000</t>
  </si>
  <si>
    <t>Kompletační a koordinační činnost</t>
  </si>
  <si>
    <t>VRN7</t>
  </si>
  <si>
    <t>Provozní vlivy</t>
  </si>
  <si>
    <t>071103000</t>
  </si>
  <si>
    <t>Provoz investora</t>
  </si>
  <si>
    <t>"`protiprašná opatření např. lehké montované sdk předstěny`1"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</si>
</sst>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SUM(C10:C18)</f>
        <v>0</v>
      </c>
      <c r="D6" s="3"/>
      <c r="E6" s="3"/>
    </row>
    <row r="7">
      <c r="A7" s="3"/>
      <c r="B7" s="5" t="s">
        <v>5</v>
      </c>
      <c r="C7" s="6">
        <f>SUM(E10:E18)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01.1.a'!I3</f>
        <v>0</v>
      </c>
      <c r="D10" s="10">
        <f>SUMIFS('SO 01.1.a'!O:O,'SO 01.1.a'!A:A,"P")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01.1.b'!I3</f>
        <v>0</v>
      </c>
      <c r="D11" s="10">
        <f>SUMIFS('SO 01.1.b'!O:O,'SO 01.1.b'!A:A,"P")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01.3'!I3</f>
        <v>0</v>
      </c>
      <c r="D12" s="10">
        <f>SUMIFS('SO 01.3'!O:O,'SO 01.3'!A:A,"P")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01.4.a'!I3</f>
        <v>0</v>
      </c>
      <c r="D13" s="10">
        <f>SUMIFS('SO 01.4.a'!O:O,'SO 01.4.a'!A:A,"P")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01.4.b'!I3</f>
        <v>0</v>
      </c>
      <c r="D14" s="10">
        <f>SUMIFS('SO 01.4.b'!O:O,'SO 01.4.b'!A:A,"P")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01.4.cSO 01.4.c1'!I3</f>
        <v>0</v>
      </c>
      <c r="D15" s="10">
        <f>SUMIFS('SO 01.4.cSO 01.4.c1'!O:O,'SO 01.4.cSO 01.4.c1'!A:A,"P")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01.4.cSO 01.4.c2'!I3</f>
        <v>0</v>
      </c>
      <c r="D16" s="10">
        <f>SUMIFS('SO 01.4.cSO 01.4.c2'!O:O,'SO 01.4.cSO 01.4.c2'!A:A,"P")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01.4.d'!I3</f>
        <v>0</v>
      </c>
      <c r="D17" s="10">
        <f>SUMIFS('SO 01.4.d'!O:O,'SO 01.4.d'!A:A,"P")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 02'!I3</f>
        <v>0</v>
      </c>
      <c r="D18" s="10">
        <f>SUMIFS('SO 02'!O:O,'SO 02'!A:A,"P")</f>
        <v>0</v>
      </c>
      <c r="E18" s="10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27</v>
      </c>
      <c r="I3" s="24">
        <f>SUMIFS(I8:I43,A8:A43,"SD")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27</v>
      </c>
      <c r="D4" s="21"/>
      <c r="E4" s="22" t="s">
        <v>28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1261</v>
      </c>
      <c r="D8" s="33"/>
      <c r="E8" s="30" t="s">
        <v>1262</v>
      </c>
      <c r="F8" s="33"/>
      <c r="G8" s="33"/>
      <c r="H8" s="33"/>
      <c r="I8" s="34">
        <f>SUMIFS(I9:I16,A9:A16,"P")</f>
        <v>0</v>
      </c>
      <c r="J8" s="35"/>
    </row>
    <row r="9">
      <c r="A9" s="36" t="s">
        <v>50</v>
      </c>
      <c r="B9" s="36">
        <v>1</v>
      </c>
      <c r="C9" s="37" t="s">
        <v>1263</v>
      </c>
      <c r="D9" s="36" t="s">
        <v>52</v>
      </c>
      <c r="E9" s="38" t="s">
        <v>1264</v>
      </c>
      <c r="F9" s="39" t="s">
        <v>1265</v>
      </c>
      <c r="G9" s="40">
        <v>1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200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>
      <c r="A13" s="36" t="s">
        <v>50</v>
      </c>
      <c r="B13" s="36">
        <v>2</v>
      </c>
      <c r="C13" s="37" t="s">
        <v>1266</v>
      </c>
      <c r="D13" s="36" t="s">
        <v>52</v>
      </c>
      <c r="E13" s="38" t="s">
        <v>1267</v>
      </c>
      <c r="F13" s="39" t="s">
        <v>1265</v>
      </c>
      <c r="G13" s="40">
        <v>1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>
      <c r="A15" s="36" t="s">
        <v>56</v>
      </c>
      <c r="B15" s="44"/>
      <c r="C15" s="45"/>
      <c r="D15" s="45"/>
      <c r="E15" s="48" t="s">
        <v>200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>
      <c r="A17" s="30" t="s">
        <v>47</v>
      </c>
      <c r="B17" s="31"/>
      <c r="C17" s="32" t="s">
        <v>1268</v>
      </c>
      <c r="D17" s="33"/>
      <c r="E17" s="30" t="s">
        <v>1269</v>
      </c>
      <c r="F17" s="33"/>
      <c r="G17" s="33"/>
      <c r="H17" s="33"/>
      <c r="I17" s="34">
        <f>SUMIFS(I18:I25,A18:A25,"P")</f>
        <v>0</v>
      </c>
      <c r="J17" s="35"/>
    </row>
    <row r="18">
      <c r="A18" s="36" t="s">
        <v>50</v>
      </c>
      <c r="B18" s="36">
        <v>3</v>
      </c>
      <c r="C18" s="37" t="s">
        <v>1270</v>
      </c>
      <c r="D18" s="36" t="s">
        <v>52</v>
      </c>
      <c r="E18" s="38" t="s">
        <v>1269</v>
      </c>
      <c r="F18" s="39" t="s">
        <v>1265</v>
      </c>
      <c r="G18" s="40">
        <v>1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55</v>
      </c>
      <c r="B19" s="44"/>
      <c r="C19" s="45"/>
      <c r="D19" s="45"/>
      <c r="E19" s="46" t="s">
        <v>52</v>
      </c>
      <c r="F19" s="45"/>
      <c r="G19" s="45"/>
      <c r="H19" s="45"/>
      <c r="I19" s="45"/>
      <c r="J19" s="47"/>
    </row>
    <row r="20">
      <c r="A20" s="36" t="s">
        <v>56</v>
      </c>
      <c r="B20" s="44"/>
      <c r="C20" s="45"/>
      <c r="D20" s="45"/>
      <c r="E20" s="48" t="s">
        <v>200</v>
      </c>
      <c r="F20" s="45"/>
      <c r="G20" s="45"/>
      <c r="H20" s="45"/>
      <c r="I20" s="45"/>
      <c r="J20" s="47"/>
    </row>
    <row r="21">
      <c r="A21" s="36" t="s">
        <v>58</v>
      </c>
      <c r="B21" s="44"/>
      <c r="C21" s="45"/>
      <c r="D21" s="45"/>
      <c r="E21" s="46" t="s">
        <v>52</v>
      </c>
      <c r="F21" s="45"/>
      <c r="G21" s="45"/>
      <c r="H21" s="45"/>
      <c r="I21" s="45"/>
      <c r="J21" s="47"/>
    </row>
    <row r="22">
      <c r="A22" s="36" t="s">
        <v>50</v>
      </c>
      <c r="B22" s="36">
        <v>4</v>
      </c>
      <c r="C22" s="37" t="s">
        <v>1271</v>
      </c>
      <c r="D22" s="36" t="s">
        <v>52</v>
      </c>
      <c r="E22" s="38" t="s">
        <v>1272</v>
      </c>
      <c r="F22" s="39" t="s">
        <v>1273</v>
      </c>
      <c r="G22" s="40">
        <v>1</v>
      </c>
      <c r="H22" s="41">
        <v>0</v>
      </c>
      <c r="I22" s="42">
        <f>ROUND(G22*H22,P4)</f>
        <v>0</v>
      </c>
      <c r="J22" s="36"/>
      <c r="O22" s="43">
        <f>I22*0.21</f>
        <v>0</v>
      </c>
      <c r="P22">
        <v>3</v>
      </c>
    </row>
    <row r="23">
      <c r="A23" s="36" t="s">
        <v>55</v>
      </c>
      <c r="B23" s="44"/>
      <c r="C23" s="45"/>
      <c r="D23" s="45"/>
      <c r="E23" s="46" t="s">
        <v>52</v>
      </c>
      <c r="F23" s="45"/>
      <c r="G23" s="45"/>
      <c r="H23" s="45"/>
      <c r="I23" s="45"/>
      <c r="J23" s="47"/>
    </row>
    <row r="24">
      <c r="A24" s="36" t="s">
        <v>56</v>
      </c>
      <c r="B24" s="44"/>
      <c r="C24" s="45"/>
      <c r="D24" s="45"/>
      <c r="E24" s="48" t="s">
        <v>200</v>
      </c>
      <c r="F24" s="45"/>
      <c r="G24" s="45"/>
      <c r="H24" s="45"/>
      <c r="I24" s="45"/>
      <c r="J24" s="47"/>
    </row>
    <row r="25">
      <c r="A25" s="36" t="s">
        <v>58</v>
      </c>
      <c r="B25" s="44"/>
      <c r="C25" s="45"/>
      <c r="D25" s="45"/>
      <c r="E25" s="46" t="s">
        <v>52</v>
      </c>
      <c r="F25" s="45"/>
      <c r="G25" s="45"/>
      <c r="H25" s="45"/>
      <c r="I25" s="45"/>
      <c r="J25" s="47"/>
    </row>
    <row r="26">
      <c r="A26" s="30" t="s">
        <v>47</v>
      </c>
      <c r="B26" s="31"/>
      <c r="C26" s="32" t="s">
        <v>1274</v>
      </c>
      <c r="D26" s="33"/>
      <c r="E26" s="30" t="s">
        <v>1275</v>
      </c>
      <c r="F26" s="33"/>
      <c r="G26" s="33"/>
      <c r="H26" s="33"/>
      <c r="I26" s="34">
        <f>SUMIFS(I27:I38,A27:A38,"P")</f>
        <v>0</v>
      </c>
      <c r="J26" s="35"/>
    </row>
    <row r="27">
      <c r="A27" s="36" t="s">
        <v>50</v>
      </c>
      <c r="B27" s="36">
        <v>5</v>
      </c>
      <c r="C27" s="37" t="s">
        <v>1276</v>
      </c>
      <c r="D27" s="36" t="s">
        <v>52</v>
      </c>
      <c r="E27" s="38" t="s">
        <v>1277</v>
      </c>
      <c r="F27" s="39" t="s">
        <v>1273</v>
      </c>
      <c r="G27" s="40">
        <v>1</v>
      </c>
      <c r="H27" s="41">
        <v>0</v>
      </c>
      <c r="I27" s="42">
        <f>ROUND(G27*H27,P4)</f>
        <v>0</v>
      </c>
      <c r="J27" s="36"/>
      <c r="O27" s="43">
        <f>I27*0.21</f>
        <v>0</v>
      </c>
      <c r="P27">
        <v>3</v>
      </c>
    </row>
    <row r="28">
      <c r="A28" s="36" t="s">
        <v>55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>
      <c r="A29" s="36" t="s">
        <v>56</v>
      </c>
      <c r="B29" s="44"/>
      <c r="C29" s="45"/>
      <c r="D29" s="45"/>
      <c r="E29" s="48" t="s">
        <v>200</v>
      </c>
      <c r="F29" s="45"/>
      <c r="G29" s="45"/>
      <c r="H29" s="45"/>
      <c r="I29" s="45"/>
      <c r="J29" s="47"/>
    </row>
    <row r="30">
      <c r="A30" s="36" t="s">
        <v>58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6" t="s">
        <v>50</v>
      </c>
      <c r="B31" s="36">
        <v>6</v>
      </c>
      <c r="C31" s="37" t="s">
        <v>1278</v>
      </c>
      <c r="D31" s="36" t="s">
        <v>52</v>
      </c>
      <c r="E31" s="38" t="s">
        <v>1279</v>
      </c>
      <c r="F31" s="39" t="s">
        <v>1265</v>
      </c>
      <c r="G31" s="40">
        <v>1</v>
      </c>
      <c r="H31" s="41">
        <v>0</v>
      </c>
      <c r="I31" s="42">
        <f>ROUND(G31*H31,P4)</f>
        <v>0</v>
      </c>
      <c r="J31" s="36"/>
      <c r="O31" s="43">
        <f>I31*0.21</f>
        <v>0</v>
      </c>
      <c r="P31">
        <v>3</v>
      </c>
    </row>
    <row r="32">
      <c r="A32" s="36" t="s">
        <v>55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>
      <c r="A33" s="36" t="s">
        <v>56</v>
      </c>
      <c r="B33" s="44"/>
      <c r="C33" s="45"/>
      <c r="D33" s="45"/>
      <c r="E33" s="48" t="s">
        <v>200</v>
      </c>
      <c r="F33" s="45"/>
      <c r="G33" s="45"/>
      <c r="H33" s="45"/>
      <c r="I33" s="45"/>
      <c r="J33" s="47"/>
    </row>
    <row r="34">
      <c r="A34" s="36" t="s">
        <v>58</v>
      </c>
      <c r="B34" s="44"/>
      <c r="C34" s="45"/>
      <c r="D34" s="45"/>
      <c r="E34" s="46" t="s">
        <v>52</v>
      </c>
      <c r="F34" s="45"/>
      <c r="G34" s="45"/>
      <c r="H34" s="45"/>
      <c r="I34" s="45"/>
      <c r="J34" s="47"/>
    </row>
    <row r="35">
      <c r="A35" s="36" t="s">
        <v>50</v>
      </c>
      <c r="B35" s="36">
        <v>7</v>
      </c>
      <c r="C35" s="37" t="s">
        <v>1280</v>
      </c>
      <c r="D35" s="36" t="s">
        <v>52</v>
      </c>
      <c r="E35" s="38" t="s">
        <v>1281</v>
      </c>
      <c r="F35" s="39" t="s">
        <v>1265</v>
      </c>
      <c r="G35" s="40">
        <v>1</v>
      </c>
      <c r="H35" s="41">
        <v>0</v>
      </c>
      <c r="I35" s="42">
        <f>ROUND(G35*H35,P4)</f>
        <v>0</v>
      </c>
      <c r="J35" s="36"/>
      <c r="O35" s="43">
        <f>I35*0.21</f>
        <v>0</v>
      </c>
      <c r="P35">
        <v>3</v>
      </c>
    </row>
    <row r="36">
      <c r="A36" s="36" t="s">
        <v>55</v>
      </c>
      <c r="B36" s="44"/>
      <c r="C36" s="45"/>
      <c r="D36" s="45"/>
      <c r="E36" s="46" t="s">
        <v>52</v>
      </c>
      <c r="F36" s="45"/>
      <c r="G36" s="45"/>
      <c r="H36" s="45"/>
      <c r="I36" s="45"/>
      <c r="J36" s="47"/>
    </row>
    <row r="37">
      <c r="A37" s="36" t="s">
        <v>56</v>
      </c>
      <c r="B37" s="44"/>
      <c r="C37" s="45"/>
      <c r="D37" s="45"/>
      <c r="E37" s="48" t="s">
        <v>200</v>
      </c>
      <c r="F37" s="45"/>
      <c r="G37" s="45"/>
      <c r="H37" s="45"/>
      <c r="I37" s="45"/>
      <c r="J37" s="47"/>
    </row>
    <row r="38">
      <c r="A38" s="36" t="s">
        <v>58</v>
      </c>
      <c r="B38" s="44"/>
      <c r="C38" s="45"/>
      <c r="D38" s="45"/>
      <c r="E38" s="46" t="s">
        <v>52</v>
      </c>
      <c r="F38" s="45"/>
      <c r="G38" s="45"/>
      <c r="H38" s="45"/>
      <c r="I38" s="45"/>
      <c r="J38" s="47"/>
    </row>
    <row r="39">
      <c r="A39" s="30" t="s">
        <v>47</v>
      </c>
      <c r="B39" s="31"/>
      <c r="C39" s="32" t="s">
        <v>1282</v>
      </c>
      <c r="D39" s="33"/>
      <c r="E39" s="30" t="s">
        <v>1283</v>
      </c>
      <c r="F39" s="33"/>
      <c r="G39" s="33"/>
      <c r="H39" s="33"/>
      <c r="I39" s="34">
        <f>SUMIFS(I40:I43,A40:A43,"P")</f>
        <v>0</v>
      </c>
      <c r="J39" s="35"/>
    </row>
    <row r="40">
      <c r="A40" s="36" t="s">
        <v>50</v>
      </c>
      <c r="B40" s="36">
        <v>8</v>
      </c>
      <c r="C40" s="37" t="s">
        <v>1284</v>
      </c>
      <c r="D40" s="36" t="s">
        <v>52</v>
      </c>
      <c r="E40" s="38" t="s">
        <v>1285</v>
      </c>
      <c r="F40" s="39" t="s">
        <v>1273</v>
      </c>
      <c r="G40" s="40">
        <v>1</v>
      </c>
      <c r="H40" s="41">
        <v>0</v>
      </c>
      <c r="I40" s="42">
        <f>ROUND(G40*H40,P4)</f>
        <v>0</v>
      </c>
      <c r="J40" s="36"/>
      <c r="O40" s="43">
        <f>I40*0.21</f>
        <v>0</v>
      </c>
      <c r="P40">
        <v>3</v>
      </c>
    </row>
    <row r="41">
      <c r="A41" s="36" t="s">
        <v>55</v>
      </c>
      <c r="B41" s="44"/>
      <c r="C41" s="45"/>
      <c r="D41" s="45"/>
      <c r="E41" s="46" t="s">
        <v>52</v>
      </c>
      <c r="F41" s="45"/>
      <c r="G41" s="45"/>
      <c r="H41" s="45"/>
      <c r="I41" s="45"/>
      <c r="J41" s="47"/>
    </row>
    <row r="42">
      <c r="A42" s="36" t="s">
        <v>56</v>
      </c>
      <c r="B42" s="44"/>
      <c r="C42" s="45"/>
      <c r="D42" s="45"/>
      <c r="E42" s="48" t="s">
        <v>1286</v>
      </c>
      <c r="F42" s="45"/>
      <c r="G42" s="45"/>
      <c r="H42" s="45"/>
      <c r="I42" s="45"/>
      <c r="J42" s="47"/>
    </row>
    <row r="43">
      <c r="A43" s="36" t="s">
        <v>58</v>
      </c>
      <c r="B43" s="49"/>
      <c r="C43" s="50"/>
      <c r="D43" s="50"/>
      <c r="E43" s="51" t="s">
        <v>52</v>
      </c>
      <c r="F43" s="50"/>
      <c r="G43" s="50"/>
      <c r="H43" s="50"/>
      <c r="I43" s="50"/>
      <c r="J43" s="52"/>
    </row>
  </sheetData>
  <sheetProtection sheet="1" objects="1" scenarios="1" spinCount="100000" saltValue="qjHFBSdBuKBuj7x+GE7sL0hFxQHp729hQ97j8mxIYJnzG8HbhoTovHzh27UpkTwleYT1G6vhuDwp/8aXi8WYNw==" hashValue="M0JzlpmfP9nS4iyRzvMurAz6jPpL2PihezqlLPyHBtcpieg89caezRXglRZK/zBNrKETgsht58lh3tIc5HEv4w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11</v>
      </c>
      <c r="I3" s="24">
        <f>SUMIFS(I8:I161,A8:A161,"SD")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48</v>
      </c>
      <c r="D8" s="33"/>
      <c r="E8" s="30" t="s">
        <v>49</v>
      </c>
      <c r="F8" s="33"/>
      <c r="G8" s="33"/>
      <c r="H8" s="33"/>
      <c r="I8" s="34">
        <f>SUMIFS(I9:I12,A9:A12,"P")</f>
        <v>0</v>
      </c>
      <c r="J8" s="35"/>
    </row>
    <row r="9">
      <c r="A9" s="36" t="s">
        <v>50</v>
      </c>
      <c r="B9" s="36">
        <v>1</v>
      </c>
      <c r="C9" s="37" t="s">
        <v>51</v>
      </c>
      <c r="D9" s="36" t="s">
        <v>52</v>
      </c>
      <c r="E9" s="38" t="s">
        <v>53</v>
      </c>
      <c r="F9" s="39" t="s">
        <v>54</v>
      </c>
      <c r="G9" s="40">
        <v>240.47999999999999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 ht="75">
      <c r="A11" s="36" t="s">
        <v>56</v>
      </c>
      <c r="B11" s="44"/>
      <c r="C11" s="45"/>
      <c r="D11" s="45"/>
      <c r="E11" s="48" t="s">
        <v>57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>
      <c r="A13" s="30" t="s">
        <v>47</v>
      </c>
      <c r="B13" s="31"/>
      <c r="C13" s="32" t="s">
        <v>59</v>
      </c>
      <c r="D13" s="33"/>
      <c r="E13" s="30" t="s">
        <v>60</v>
      </c>
      <c r="F13" s="33"/>
      <c r="G13" s="33"/>
      <c r="H13" s="33"/>
      <c r="I13" s="34">
        <f>SUMIFS(I14:I21,A14:A21,"P")</f>
        <v>0</v>
      </c>
      <c r="J13" s="35"/>
    </row>
    <row r="14" ht="45">
      <c r="A14" s="36" t="s">
        <v>50</v>
      </c>
      <c r="B14" s="36">
        <v>2</v>
      </c>
      <c r="C14" s="37" t="s">
        <v>61</v>
      </c>
      <c r="D14" s="36" t="s">
        <v>52</v>
      </c>
      <c r="E14" s="38" t="s">
        <v>62</v>
      </c>
      <c r="F14" s="39" t="s">
        <v>54</v>
      </c>
      <c r="G14" s="40">
        <v>141.50999999999999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>
      <c r="A15" s="36" t="s">
        <v>55</v>
      </c>
      <c r="B15" s="44"/>
      <c r="C15" s="45"/>
      <c r="D15" s="45"/>
      <c r="E15" s="46" t="s">
        <v>52</v>
      </c>
      <c r="F15" s="45"/>
      <c r="G15" s="45"/>
      <c r="H15" s="45"/>
      <c r="I15" s="45"/>
      <c r="J15" s="47"/>
    </row>
    <row r="16">
      <c r="A16" s="36" t="s">
        <v>56</v>
      </c>
      <c r="B16" s="44"/>
      <c r="C16" s="45"/>
      <c r="D16" s="45"/>
      <c r="E16" s="48" t="s">
        <v>63</v>
      </c>
      <c r="F16" s="45"/>
      <c r="G16" s="45"/>
      <c r="H16" s="45"/>
      <c r="I16" s="45"/>
      <c r="J16" s="47"/>
    </row>
    <row r="17">
      <c r="A17" s="36" t="s">
        <v>58</v>
      </c>
      <c r="B17" s="44"/>
      <c r="C17" s="45"/>
      <c r="D17" s="45"/>
      <c r="E17" s="46" t="s">
        <v>52</v>
      </c>
      <c r="F17" s="45"/>
      <c r="G17" s="45"/>
      <c r="H17" s="45"/>
      <c r="I17" s="45"/>
      <c r="J17" s="47"/>
    </row>
    <row r="18" ht="45">
      <c r="A18" s="36" t="s">
        <v>50</v>
      </c>
      <c r="B18" s="36">
        <v>31</v>
      </c>
      <c r="C18" s="37" t="s">
        <v>64</v>
      </c>
      <c r="D18" s="36" t="s">
        <v>52</v>
      </c>
      <c r="E18" s="38" t="s">
        <v>65</v>
      </c>
      <c r="F18" s="39" t="s">
        <v>66</v>
      </c>
      <c r="G18" s="40">
        <v>261.79399999999998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55</v>
      </c>
      <c r="B19" s="44"/>
      <c r="C19" s="45"/>
      <c r="D19" s="45"/>
      <c r="E19" s="46" t="s">
        <v>52</v>
      </c>
      <c r="F19" s="45"/>
      <c r="G19" s="45"/>
      <c r="H19" s="45"/>
      <c r="I19" s="45"/>
      <c r="J19" s="47"/>
    </row>
    <row r="20">
      <c r="A20" s="36" t="s">
        <v>56</v>
      </c>
      <c r="B20" s="44"/>
      <c r="C20" s="45"/>
      <c r="D20" s="45"/>
      <c r="E20" s="48" t="s">
        <v>67</v>
      </c>
      <c r="F20" s="45"/>
      <c r="G20" s="45"/>
      <c r="H20" s="45"/>
      <c r="I20" s="45"/>
      <c r="J20" s="47"/>
    </row>
    <row r="21">
      <c r="A21" s="36" t="s">
        <v>58</v>
      </c>
      <c r="B21" s="44"/>
      <c r="C21" s="45"/>
      <c r="D21" s="45"/>
      <c r="E21" s="46" t="s">
        <v>52</v>
      </c>
      <c r="F21" s="45"/>
      <c r="G21" s="45"/>
      <c r="H21" s="45"/>
      <c r="I21" s="45"/>
      <c r="J21" s="47"/>
    </row>
    <row r="22">
      <c r="A22" s="30" t="s">
        <v>47</v>
      </c>
      <c r="B22" s="31"/>
      <c r="C22" s="32" t="s">
        <v>68</v>
      </c>
      <c r="D22" s="33"/>
      <c r="E22" s="30" t="s">
        <v>69</v>
      </c>
      <c r="F22" s="33"/>
      <c r="G22" s="33"/>
      <c r="H22" s="33"/>
      <c r="I22" s="34">
        <f>SUMIFS(I23:I34,A23:A34,"P")</f>
        <v>0</v>
      </c>
      <c r="J22" s="35"/>
    </row>
    <row r="23" ht="45">
      <c r="A23" s="36" t="s">
        <v>50</v>
      </c>
      <c r="B23" s="36">
        <v>3</v>
      </c>
      <c r="C23" s="37" t="s">
        <v>70</v>
      </c>
      <c r="D23" s="36" t="s">
        <v>52</v>
      </c>
      <c r="E23" s="38" t="s">
        <v>71</v>
      </c>
      <c r="F23" s="39" t="s">
        <v>54</v>
      </c>
      <c r="G23" s="40">
        <v>301.70999999999998</v>
      </c>
      <c r="H23" s="41">
        <v>0</v>
      </c>
      <c r="I23" s="42">
        <f>ROUND(G23*H23,P4)</f>
        <v>0</v>
      </c>
      <c r="J23" s="36"/>
      <c r="O23" s="43">
        <f>I23*0.21</f>
        <v>0</v>
      </c>
      <c r="P23">
        <v>3</v>
      </c>
    </row>
    <row r="24">
      <c r="A24" s="36" t="s">
        <v>55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>
      <c r="A25" s="36" t="s">
        <v>56</v>
      </c>
      <c r="B25" s="44"/>
      <c r="C25" s="45"/>
      <c r="D25" s="45"/>
      <c r="E25" s="48" t="s">
        <v>72</v>
      </c>
      <c r="F25" s="45"/>
      <c r="G25" s="45"/>
      <c r="H25" s="45"/>
      <c r="I25" s="45"/>
      <c r="J25" s="47"/>
    </row>
    <row r="26">
      <c r="A26" s="36" t="s">
        <v>58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 ht="30">
      <c r="A27" s="36" t="s">
        <v>50</v>
      </c>
      <c r="B27" s="36">
        <v>4</v>
      </c>
      <c r="C27" s="37" t="s">
        <v>73</v>
      </c>
      <c r="D27" s="36" t="s">
        <v>52</v>
      </c>
      <c r="E27" s="38" t="s">
        <v>74</v>
      </c>
      <c r="F27" s="39" t="s">
        <v>75</v>
      </c>
      <c r="G27" s="40">
        <v>311.5</v>
      </c>
      <c r="H27" s="41">
        <v>0</v>
      </c>
      <c r="I27" s="42">
        <f>ROUND(G27*H27,P4)</f>
        <v>0</v>
      </c>
      <c r="J27" s="36"/>
      <c r="O27" s="43">
        <f>I27*0.21</f>
        <v>0</v>
      </c>
      <c r="P27">
        <v>3</v>
      </c>
    </row>
    <row r="28">
      <c r="A28" s="36" t="s">
        <v>55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>
      <c r="A29" s="36" t="s">
        <v>56</v>
      </c>
      <c r="B29" s="44"/>
      <c r="C29" s="45"/>
      <c r="D29" s="45"/>
      <c r="E29" s="48" t="s">
        <v>76</v>
      </c>
      <c r="F29" s="45"/>
      <c r="G29" s="45"/>
      <c r="H29" s="45"/>
      <c r="I29" s="45"/>
      <c r="J29" s="47"/>
    </row>
    <row r="30">
      <c r="A30" s="36" t="s">
        <v>58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 ht="45">
      <c r="A31" s="36" t="s">
        <v>50</v>
      </c>
      <c r="B31" s="36">
        <v>32</v>
      </c>
      <c r="C31" s="37" t="s">
        <v>77</v>
      </c>
      <c r="D31" s="36" t="s">
        <v>52</v>
      </c>
      <c r="E31" s="38" t="s">
        <v>78</v>
      </c>
      <c r="F31" s="39" t="s">
        <v>66</v>
      </c>
      <c r="G31" s="40">
        <v>300.54500000000002</v>
      </c>
      <c r="H31" s="41">
        <v>0</v>
      </c>
      <c r="I31" s="42">
        <f>ROUND(G31*H31,P4)</f>
        <v>0</v>
      </c>
      <c r="J31" s="36"/>
      <c r="O31" s="43">
        <f>I31*0.21</f>
        <v>0</v>
      </c>
      <c r="P31">
        <v>3</v>
      </c>
    </row>
    <row r="32">
      <c r="A32" s="36" t="s">
        <v>55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>
      <c r="A33" s="36" t="s">
        <v>56</v>
      </c>
      <c r="B33" s="44"/>
      <c r="C33" s="45"/>
      <c r="D33" s="45"/>
      <c r="E33" s="48" t="s">
        <v>79</v>
      </c>
      <c r="F33" s="45"/>
      <c r="G33" s="45"/>
      <c r="H33" s="45"/>
      <c r="I33" s="45"/>
      <c r="J33" s="47"/>
    </row>
    <row r="34">
      <c r="A34" s="36" t="s">
        <v>58</v>
      </c>
      <c r="B34" s="44"/>
      <c r="C34" s="45"/>
      <c r="D34" s="45"/>
      <c r="E34" s="46" t="s">
        <v>52</v>
      </c>
      <c r="F34" s="45"/>
      <c r="G34" s="45"/>
      <c r="H34" s="45"/>
      <c r="I34" s="45"/>
      <c r="J34" s="47"/>
    </row>
    <row r="35">
      <c r="A35" s="30" t="s">
        <v>47</v>
      </c>
      <c r="B35" s="31"/>
      <c r="C35" s="32" t="s">
        <v>80</v>
      </c>
      <c r="D35" s="33"/>
      <c r="E35" s="30" t="s">
        <v>81</v>
      </c>
      <c r="F35" s="33"/>
      <c r="G35" s="33"/>
      <c r="H35" s="33"/>
      <c r="I35" s="34">
        <f>SUMIFS(I36:I43,A36:A43,"P")</f>
        <v>0</v>
      </c>
      <c r="J35" s="35"/>
    </row>
    <row r="36" ht="45">
      <c r="A36" s="36" t="s">
        <v>50</v>
      </c>
      <c r="B36" s="36">
        <v>5</v>
      </c>
      <c r="C36" s="37" t="s">
        <v>82</v>
      </c>
      <c r="D36" s="36" t="s">
        <v>52</v>
      </c>
      <c r="E36" s="38" t="s">
        <v>83</v>
      </c>
      <c r="F36" s="39" t="s">
        <v>54</v>
      </c>
      <c r="G36" s="40">
        <v>13.76</v>
      </c>
      <c r="H36" s="41">
        <v>0</v>
      </c>
      <c r="I36" s="42">
        <f>ROUND(G36*H36,P4)</f>
        <v>0</v>
      </c>
      <c r="J36" s="36"/>
      <c r="O36" s="43">
        <f>I36*0.21</f>
        <v>0</v>
      </c>
      <c r="P36">
        <v>3</v>
      </c>
    </row>
    <row r="37">
      <c r="A37" s="36" t="s">
        <v>55</v>
      </c>
      <c r="B37" s="44"/>
      <c r="C37" s="45"/>
      <c r="D37" s="45"/>
      <c r="E37" s="46" t="s">
        <v>52</v>
      </c>
      <c r="F37" s="45"/>
      <c r="G37" s="45"/>
      <c r="H37" s="45"/>
      <c r="I37" s="45"/>
      <c r="J37" s="47"/>
    </row>
    <row r="38">
      <c r="A38" s="36" t="s">
        <v>56</v>
      </c>
      <c r="B38" s="44"/>
      <c r="C38" s="45"/>
      <c r="D38" s="45"/>
      <c r="E38" s="48" t="s">
        <v>84</v>
      </c>
      <c r="F38" s="45"/>
      <c r="G38" s="45"/>
      <c r="H38" s="45"/>
      <c r="I38" s="45"/>
      <c r="J38" s="47"/>
    </row>
    <row r="39">
      <c r="A39" s="36" t="s">
        <v>58</v>
      </c>
      <c r="B39" s="44"/>
      <c r="C39" s="45"/>
      <c r="D39" s="45"/>
      <c r="E39" s="46" t="s">
        <v>52</v>
      </c>
      <c r="F39" s="45"/>
      <c r="G39" s="45"/>
      <c r="H39" s="45"/>
      <c r="I39" s="45"/>
      <c r="J39" s="47"/>
    </row>
    <row r="40" ht="30">
      <c r="A40" s="36" t="s">
        <v>50</v>
      </c>
      <c r="B40" s="36">
        <v>6</v>
      </c>
      <c r="C40" s="37" t="s">
        <v>85</v>
      </c>
      <c r="D40" s="36" t="s">
        <v>52</v>
      </c>
      <c r="E40" s="38" t="s">
        <v>86</v>
      </c>
      <c r="F40" s="39" t="s">
        <v>54</v>
      </c>
      <c r="G40" s="40">
        <v>4</v>
      </c>
      <c r="H40" s="41">
        <v>0</v>
      </c>
      <c r="I40" s="42">
        <f>ROUND(G40*H40,P4)</f>
        <v>0</v>
      </c>
      <c r="J40" s="36"/>
      <c r="O40" s="43">
        <f>I40*0.21</f>
        <v>0</v>
      </c>
      <c r="P40">
        <v>3</v>
      </c>
    </row>
    <row r="41">
      <c r="A41" s="36" t="s">
        <v>55</v>
      </c>
      <c r="B41" s="44"/>
      <c r="C41" s="45"/>
      <c r="D41" s="45"/>
      <c r="E41" s="46" t="s">
        <v>52</v>
      </c>
      <c r="F41" s="45"/>
      <c r="G41" s="45"/>
      <c r="H41" s="45"/>
      <c r="I41" s="45"/>
      <c r="J41" s="47"/>
    </row>
    <row r="42">
      <c r="A42" s="36" t="s">
        <v>56</v>
      </c>
      <c r="B42" s="44"/>
      <c r="C42" s="45"/>
      <c r="D42" s="45"/>
      <c r="E42" s="48" t="s">
        <v>87</v>
      </c>
      <c r="F42" s="45"/>
      <c r="G42" s="45"/>
      <c r="H42" s="45"/>
      <c r="I42" s="45"/>
      <c r="J42" s="47"/>
    </row>
    <row r="43">
      <c r="A43" s="36" t="s">
        <v>58</v>
      </c>
      <c r="B43" s="44"/>
      <c r="C43" s="45"/>
      <c r="D43" s="45"/>
      <c r="E43" s="46" t="s">
        <v>52</v>
      </c>
      <c r="F43" s="45"/>
      <c r="G43" s="45"/>
      <c r="H43" s="45"/>
      <c r="I43" s="45"/>
      <c r="J43" s="47"/>
    </row>
    <row r="44">
      <c r="A44" s="30" t="s">
        <v>47</v>
      </c>
      <c r="B44" s="31"/>
      <c r="C44" s="32" t="s">
        <v>88</v>
      </c>
      <c r="D44" s="33"/>
      <c r="E44" s="30" t="s">
        <v>89</v>
      </c>
      <c r="F44" s="33"/>
      <c r="G44" s="33"/>
      <c r="H44" s="33"/>
      <c r="I44" s="34">
        <f>SUMIFS(I45:I68,A45:A68,"P")</f>
        <v>0</v>
      </c>
      <c r="J44" s="35"/>
    </row>
    <row r="45">
      <c r="A45" s="36" t="s">
        <v>50</v>
      </c>
      <c r="B45" s="36">
        <v>7</v>
      </c>
      <c r="C45" s="37" t="s">
        <v>90</v>
      </c>
      <c r="D45" s="36" t="s">
        <v>52</v>
      </c>
      <c r="E45" s="38" t="s">
        <v>91</v>
      </c>
      <c r="F45" s="39" t="s">
        <v>54</v>
      </c>
      <c r="G45" s="40">
        <v>333.35000000000002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55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 ht="60">
      <c r="A47" s="36" t="s">
        <v>56</v>
      </c>
      <c r="B47" s="44"/>
      <c r="C47" s="45"/>
      <c r="D47" s="45"/>
      <c r="E47" s="48" t="s">
        <v>92</v>
      </c>
      <c r="F47" s="45"/>
      <c r="G47" s="45"/>
      <c r="H47" s="45"/>
      <c r="I47" s="45"/>
      <c r="J47" s="47"/>
    </row>
    <row r="48">
      <c r="A48" s="36" t="s">
        <v>58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>
      <c r="A49" s="36" t="s">
        <v>50</v>
      </c>
      <c r="B49" s="36">
        <v>8</v>
      </c>
      <c r="C49" s="37" t="s">
        <v>93</v>
      </c>
      <c r="D49" s="36" t="s">
        <v>52</v>
      </c>
      <c r="E49" s="38" t="s">
        <v>94</v>
      </c>
      <c r="F49" s="39" t="s">
        <v>75</v>
      </c>
      <c r="G49" s="40">
        <v>28.800000000000001</v>
      </c>
      <c r="H49" s="41">
        <v>0</v>
      </c>
      <c r="I49" s="42">
        <f>ROUND(G49*H49,P4)</f>
        <v>0</v>
      </c>
      <c r="J49" s="36"/>
      <c r="O49" s="43">
        <f>I49*0.21</f>
        <v>0</v>
      </c>
      <c r="P49">
        <v>3</v>
      </c>
    </row>
    <row r="50">
      <c r="A50" s="36" t="s">
        <v>55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>
      <c r="A51" s="36" t="s">
        <v>56</v>
      </c>
      <c r="B51" s="44"/>
      <c r="C51" s="45"/>
      <c r="D51" s="45"/>
      <c r="E51" s="48" t="s">
        <v>95</v>
      </c>
      <c r="F51" s="45"/>
      <c r="G51" s="45"/>
      <c r="H51" s="45"/>
      <c r="I51" s="45"/>
      <c r="J51" s="47"/>
    </row>
    <row r="52">
      <c r="A52" s="36" t="s">
        <v>58</v>
      </c>
      <c r="B52" s="44"/>
      <c r="C52" s="45"/>
      <c r="D52" s="45"/>
      <c r="E52" s="46" t="s">
        <v>52</v>
      </c>
      <c r="F52" s="45"/>
      <c r="G52" s="45"/>
      <c r="H52" s="45"/>
      <c r="I52" s="45"/>
      <c r="J52" s="47"/>
    </row>
    <row r="53">
      <c r="A53" s="36" t="s">
        <v>50</v>
      </c>
      <c r="B53" s="36">
        <v>9</v>
      </c>
      <c r="C53" s="37" t="s">
        <v>96</v>
      </c>
      <c r="D53" s="36" t="s">
        <v>52</v>
      </c>
      <c r="E53" s="38" t="s">
        <v>97</v>
      </c>
      <c r="F53" s="39" t="s">
        <v>75</v>
      </c>
      <c r="G53" s="40">
        <v>52.5</v>
      </c>
      <c r="H53" s="41">
        <v>0</v>
      </c>
      <c r="I53" s="42">
        <f>ROUND(G53*H53,P4)</f>
        <v>0</v>
      </c>
      <c r="J53" s="36"/>
      <c r="O53" s="43">
        <f>I53*0.21</f>
        <v>0</v>
      </c>
      <c r="P53">
        <v>3</v>
      </c>
    </row>
    <row r="54">
      <c r="A54" s="36" t="s">
        <v>55</v>
      </c>
      <c r="B54" s="44"/>
      <c r="C54" s="45"/>
      <c r="D54" s="45"/>
      <c r="E54" s="46" t="s">
        <v>52</v>
      </c>
      <c r="F54" s="45"/>
      <c r="G54" s="45"/>
      <c r="H54" s="45"/>
      <c r="I54" s="45"/>
      <c r="J54" s="47"/>
    </row>
    <row r="55">
      <c r="A55" s="36" t="s">
        <v>56</v>
      </c>
      <c r="B55" s="44"/>
      <c r="C55" s="45"/>
      <c r="D55" s="45"/>
      <c r="E55" s="48" t="s">
        <v>98</v>
      </c>
      <c r="F55" s="45"/>
      <c r="G55" s="45"/>
      <c r="H55" s="45"/>
      <c r="I55" s="45"/>
      <c r="J55" s="47"/>
    </row>
    <row r="56">
      <c r="A56" s="36" t="s">
        <v>58</v>
      </c>
      <c r="B56" s="44"/>
      <c r="C56" s="45"/>
      <c r="D56" s="45"/>
      <c r="E56" s="46" t="s">
        <v>52</v>
      </c>
      <c r="F56" s="45"/>
      <c r="G56" s="45"/>
      <c r="H56" s="45"/>
      <c r="I56" s="45"/>
      <c r="J56" s="47"/>
    </row>
    <row r="57">
      <c r="A57" s="36" t="s">
        <v>50</v>
      </c>
      <c r="B57" s="36">
        <v>10</v>
      </c>
      <c r="C57" s="37" t="s">
        <v>99</v>
      </c>
      <c r="D57" s="36" t="s">
        <v>52</v>
      </c>
      <c r="E57" s="38" t="s">
        <v>100</v>
      </c>
      <c r="F57" s="39" t="s">
        <v>75</v>
      </c>
      <c r="G57" s="40">
        <v>34.299999999999997</v>
      </c>
      <c r="H57" s="41">
        <v>0</v>
      </c>
      <c r="I57" s="42">
        <f>ROUND(G57*H57,P4)</f>
        <v>0</v>
      </c>
      <c r="J57" s="36"/>
      <c r="O57" s="43">
        <f>I57*0.21</f>
        <v>0</v>
      </c>
      <c r="P57">
        <v>3</v>
      </c>
    </row>
    <row r="58">
      <c r="A58" s="36" t="s">
        <v>55</v>
      </c>
      <c r="B58" s="44"/>
      <c r="C58" s="45"/>
      <c r="D58" s="45"/>
      <c r="E58" s="46" t="s">
        <v>52</v>
      </c>
      <c r="F58" s="45"/>
      <c r="G58" s="45"/>
      <c r="H58" s="45"/>
      <c r="I58" s="45"/>
      <c r="J58" s="47"/>
    </row>
    <row r="59">
      <c r="A59" s="36" t="s">
        <v>56</v>
      </c>
      <c r="B59" s="44"/>
      <c r="C59" s="45"/>
      <c r="D59" s="45"/>
      <c r="E59" s="48" t="s">
        <v>101</v>
      </c>
      <c r="F59" s="45"/>
      <c r="G59" s="45"/>
      <c r="H59" s="45"/>
      <c r="I59" s="45"/>
      <c r="J59" s="47"/>
    </row>
    <row r="60">
      <c r="A60" s="36" t="s">
        <v>58</v>
      </c>
      <c r="B60" s="44"/>
      <c r="C60" s="45"/>
      <c r="D60" s="45"/>
      <c r="E60" s="46" t="s">
        <v>52</v>
      </c>
      <c r="F60" s="45"/>
      <c r="G60" s="45"/>
      <c r="H60" s="45"/>
      <c r="I60" s="45"/>
      <c r="J60" s="47"/>
    </row>
    <row r="61">
      <c r="A61" s="36" t="s">
        <v>50</v>
      </c>
      <c r="B61" s="36">
        <v>11</v>
      </c>
      <c r="C61" s="37" t="s">
        <v>102</v>
      </c>
      <c r="D61" s="36" t="s">
        <v>52</v>
      </c>
      <c r="E61" s="38" t="s">
        <v>103</v>
      </c>
      <c r="F61" s="39" t="s">
        <v>75</v>
      </c>
      <c r="G61" s="40">
        <v>10.5</v>
      </c>
      <c r="H61" s="41">
        <v>0</v>
      </c>
      <c r="I61" s="42">
        <f>ROUND(G61*H61,P4)</f>
        <v>0</v>
      </c>
      <c r="J61" s="36"/>
      <c r="O61" s="43">
        <f>I61*0.21</f>
        <v>0</v>
      </c>
      <c r="P61">
        <v>3</v>
      </c>
    </row>
    <row r="62">
      <c r="A62" s="36" t="s">
        <v>55</v>
      </c>
      <c r="B62" s="44"/>
      <c r="C62" s="45"/>
      <c r="D62" s="45"/>
      <c r="E62" s="46" t="s">
        <v>52</v>
      </c>
      <c r="F62" s="45"/>
      <c r="G62" s="45"/>
      <c r="H62" s="45"/>
      <c r="I62" s="45"/>
      <c r="J62" s="47"/>
    </row>
    <row r="63">
      <c r="A63" s="36" t="s">
        <v>56</v>
      </c>
      <c r="B63" s="44"/>
      <c r="C63" s="45"/>
      <c r="D63" s="45"/>
      <c r="E63" s="48" t="s">
        <v>104</v>
      </c>
      <c r="F63" s="45"/>
      <c r="G63" s="45"/>
      <c r="H63" s="45"/>
      <c r="I63" s="45"/>
      <c r="J63" s="47"/>
    </row>
    <row r="64">
      <c r="A64" s="36" t="s">
        <v>58</v>
      </c>
      <c r="B64" s="44"/>
      <c r="C64" s="45"/>
      <c r="D64" s="45"/>
      <c r="E64" s="46" t="s">
        <v>52</v>
      </c>
      <c r="F64" s="45"/>
      <c r="G64" s="45"/>
      <c r="H64" s="45"/>
      <c r="I64" s="45"/>
      <c r="J64" s="47"/>
    </row>
    <row r="65" ht="45">
      <c r="A65" s="36" t="s">
        <v>50</v>
      </c>
      <c r="B65" s="36">
        <v>33</v>
      </c>
      <c r="C65" s="37" t="s">
        <v>105</v>
      </c>
      <c r="D65" s="36" t="s">
        <v>52</v>
      </c>
      <c r="E65" s="38" t="s">
        <v>106</v>
      </c>
      <c r="F65" s="39" t="s">
        <v>66</v>
      </c>
      <c r="G65" s="40">
        <v>766.45600000000002</v>
      </c>
      <c r="H65" s="41">
        <v>0</v>
      </c>
      <c r="I65" s="42">
        <f>ROUND(G65*H65,P4)</f>
        <v>0</v>
      </c>
      <c r="J65" s="36"/>
      <c r="O65" s="43">
        <f>I65*0.21</f>
        <v>0</v>
      </c>
      <c r="P65">
        <v>3</v>
      </c>
    </row>
    <row r="66">
      <c r="A66" s="36" t="s">
        <v>55</v>
      </c>
      <c r="B66" s="44"/>
      <c r="C66" s="45"/>
      <c r="D66" s="45"/>
      <c r="E66" s="46" t="s">
        <v>52</v>
      </c>
      <c r="F66" s="45"/>
      <c r="G66" s="45"/>
      <c r="H66" s="45"/>
      <c r="I66" s="45"/>
      <c r="J66" s="47"/>
    </row>
    <row r="67">
      <c r="A67" s="36" t="s">
        <v>56</v>
      </c>
      <c r="B67" s="44"/>
      <c r="C67" s="45"/>
      <c r="D67" s="45"/>
      <c r="E67" s="48" t="s">
        <v>107</v>
      </c>
      <c r="F67" s="45"/>
      <c r="G67" s="45"/>
      <c r="H67" s="45"/>
      <c r="I67" s="45"/>
      <c r="J67" s="47"/>
    </row>
    <row r="68">
      <c r="A68" s="36" t="s">
        <v>58</v>
      </c>
      <c r="B68" s="44"/>
      <c r="C68" s="45"/>
      <c r="D68" s="45"/>
      <c r="E68" s="46" t="s">
        <v>52</v>
      </c>
      <c r="F68" s="45"/>
      <c r="G68" s="45"/>
      <c r="H68" s="45"/>
      <c r="I68" s="45"/>
      <c r="J68" s="47"/>
    </row>
    <row r="69">
      <c r="A69" s="30" t="s">
        <v>47</v>
      </c>
      <c r="B69" s="31"/>
      <c r="C69" s="32" t="s">
        <v>108</v>
      </c>
      <c r="D69" s="33"/>
      <c r="E69" s="30" t="s">
        <v>109</v>
      </c>
      <c r="F69" s="33"/>
      <c r="G69" s="33"/>
      <c r="H69" s="33"/>
      <c r="I69" s="34">
        <f>SUMIFS(I70:I77,A70:A77,"P")</f>
        <v>0</v>
      </c>
      <c r="J69" s="35"/>
    </row>
    <row r="70">
      <c r="A70" s="36" t="s">
        <v>50</v>
      </c>
      <c r="B70" s="36">
        <v>12</v>
      </c>
      <c r="C70" s="37" t="s">
        <v>110</v>
      </c>
      <c r="D70" s="36" t="s">
        <v>52</v>
      </c>
      <c r="E70" s="38" t="s">
        <v>111</v>
      </c>
      <c r="F70" s="39" t="s">
        <v>54</v>
      </c>
      <c r="G70" s="40">
        <v>333.35000000000002</v>
      </c>
      <c r="H70" s="41">
        <v>0</v>
      </c>
      <c r="I70" s="42">
        <f>ROUND(G70*H70,P4)</f>
        <v>0</v>
      </c>
      <c r="J70" s="36"/>
      <c r="O70" s="43">
        <f>I70*0.21</f>
        <v>0</v>
      </c>
      <c r="P70">
        <v>3</v>
      </c>
    </row>
    <row r="71">
      <c r="A71" s="36" t="s">
        <v>55</v>
      </c>
      <c r="B71" s="44"/>
      <c r="C71" s="45"/>
      <c r="D71" s="45"/>
      <c r="E71" s="46" t="s">
        <v>52</v>
      </c>
      <c r="F71" s="45"/>
      <c r="G71" s="45"/>
      <c r="H71" s="45"/>
      <c r="I71" s="45"/>
      <c r="J71" s="47"/>
    </row>
    <row r="72">
      <c r="A72" s="36" t="s">
        <v>56</v>
      </c>
      <c r="B72" s="44"/>
      <c r="C72" s="45"/>
      <c r="D72" s="45"/>
      <c r="E72" s="48" t="s">
        <v>112</v>
      </c>
      <c r="F72" s="45"/>
      <c r="G72" s="45"/>
      <c r="H72" s="45"/>
      <c r="I72" s="45"/>
      <c r="J72" s="47"/>
    </row>
    <row r="73">
      <c r="A73" s="36" t="s">
        <v>58</v>
      </c>
      <c r="B73" s="44"/>
      <c r="C73" s="45"/>
      <c r="D73" s="45"/>
      <c r="E73" s="46" t="s">
        <v>52</v>
      </c>
      <c r="F73" s="45"/>
      <c r="G73" s="45"/>
      <c r="H73" s="45"/>
      <c r="I73" s="45"/>
      <c r="J73" s="47"/>
    </row>
    <row r="74" ht="45">
      <c r="A74" s="36" t="s">
        <v>50</v>
      </c>
      <c r="B74" s="36">
        <v>34</v>
      </c>
      <c r="C74" s="37" t="s">
        <v>113</v>
      </c>
      <c r="D74" s="36" t="s">
        <v>52</v>
      </c>
      <c r="E74" s="38" t="s">
        <v>114</v>
      </c>
      <c r="F74" s="39" t="s">
        <v>66</v>
      </c>
      <c r="G74" s="40">
        <v>53.668999999999997</v>
      </c>
      <c r="H74" s="41">
        <v>0</v>
      </c>
      <c r="I74" s="42">
        <f>ROUND(G74*H74,P4)</f>
        <v>0</v>
      </c>
      <c r="J74" s="36"/>
      <c r="O74" s="43">
        <f>I74*0.21</f>
        <v>0</v>
      </c>
      <c r="P74">
        <v>3</v>
      </c>
    </row>
    <row r="75">
      <c r="A75" s="36" t="s">
        <v>55</v>
      </c>
      <c r="B75" s="44"/>
      <c r="C75" s="45"/>
      <c r="D75" s="45"/>
      <c r="E75" s="46" t="s">
        <v>52</v>
      </c>
      <c r="F75" s="45"/>
      <c r="G75" s="45"/>
      <c r="H75" s="45"/>
      <c r="I75" s="45"/>
      <c r="J75" s="47"/>
    </row>
    <row r="76">
      <c r="A76" s="36" t="s">
        <v>56</v>
      </c>
      <c r="B76" s="44"/>
      <c r="C76" s="45"/>
      <c r="D76" s="45"/>
      <c r="E76" s="48" t="s">
        <v>115</v>
      </c>
      <c r="F76" s="45"/>
      <c r="G76" s="45"/>
      <c r="H76" s="45"/>
      <c r="I76" s="45"/>
      <c r="J76" s="47"/>
    </row>
    <row r="77">
      <c r="A77" s="36" t="s">
        <v>58</v>
      </c>
      <c r="B77" s="44"/>
      <c r="C77" s="45"/>
      <c r="D77" s="45"/>
      <c r="E77" s="46" t="s">
        <v>52</v>
      </c>
      <c r="F77" s="45"/>
      <c r="G77" s="45"/>
      <c r="H77" s="45"/>
      <c r="I77" s="45"/>
      <c r="J77" s="47"/>
    </row>
    <row r="78">
      <c r="A78" s="30" t="s">
        <v>47</v>
      </c>
      <c r="B78" s="31"/>
      <c r="C78" s="32" t="s">
        <v>116</v>
      </c>
      <c r="D78" s="33"/>
      <c r="E78" s="30" t="s">
        <v>117</v>
      </c>
      <c r="F78" s="33"/>
      <c r="G78" s="33"/>
      <c r="H78" s="33"/>
      <c r="I78" s="34">
        <f>SUMIFS(I79:I86,A79:A86,"P")</f>
        <v>0</v>
      </c>
      <c r="J78" s="35"/>
    </row>
    <row r="79">
      <c r="A79" s="36" t="s">
        <v>50</v>
      </c>
      <c r="B79" s="36">
        <v>13</v>
      </c>
      <c r="C79" s="37" t="s">
        <v>118</v>
      </c>
      <c r="D79" s="36" t="s">
        <v>52</v>
      </c>
      <c r="E79" s="38" t="s">
        <v>119</v>
      </c>
      <c r="F79" s="39" t="s">
        <v>75</v>
      </c>
      <c r="G79" s="40">
        <v>28.800000000000001</v>
      </c>
      <c r="H79" s="41">
        <v>0</v>
      </c>
      <c r="I79" s="42">
        <f>ROUND(G79*H79,P4)</f>
        <v>0</v>
      </c>
      <c r="J79" s="36"/>
      <c r="O79" s="43">
        <f>I79*0.21</f>
        <v>0</v>
      </c>
      <c r="P79">
        <v>3</v>
      </c>
    </row>
    <row r="80">
      <c r="A80" s="36" t="s">
        <v>55</v>
      </c>
      <c r="B80" s="44"/>
      <c r="C80" s="45"/>
      <c r="D80" s="45"/>
      <c r="E80" s="46" t="s">
        <v>52</v>
      </c>
      <c r="F80" s="45"/>
      <c r="G80" s="45"/>
      <c r="H80" s="45"/>
      <c r="I80" s="45"/>
      <c r="J80" s="47"/>
    </row>
    <row r="81">
      <c r="A81" s="36" t="s">
        <v>56</v>
      </c>
      <c r="B81" s="44"/>
      <c r="C81" s="45"/>
      <c r="D81" s="45"/>
      <c r="E81" s="48" t="s">
        <v>120</v>
      </c>
      <c r="F81" s="45"/>
      <c r="G81" s="45"/>
      <c r="H81" s="45"/>
      <c r="I81" s="45"/>
      <c r="J81" s="47"/>
    </row>
    <row r="82">
      <c r="A82" s="36" t="s">
        <v>58</v>
      </c>
      <c r="B82" s="44"/>
      <c r="C82" s="45"/>
      <c r="D82" s="45"/>
      <c r="E82" s="46" t="s">
        <v>52</v>
      </c>
      <c r="F82" s="45"/>
      <c r="G82" s="45"/>
      <c r="H82" s="45"/>
      <c r="I82" s="45"/>
      <c r="J82" s="47"/>
    </row>
    <row r="83" ht="45">
      <c r="A83" s="36" t="s">
        <v>50</v>
      </c>
      <c r="B83" s="36">
        <v>35</v>
      </c>
      <c r="C83" s="37" t="s">
        <v>121</v>
      </c>
      <c r="D83" s="36" t="s">
        <v>52</v>
      </c>
      <c r="E83" s="38" t="s">
        <v>122</v>
      </c>
      <c r="F83" s="39" t="s">
        <v>66</v>
      </c>
      <c r="G83" s="40">
        <v>18.547000000000001</v>
      </c>
      <c r="H83" s="41">
        <v>0</v>
      </c>
      <c r="I83" s="42">
        <f>ROUND(G83*H83,P4)</f>
        <v>0</v>
      </c>
      <c r="J83" s="36"/>
      <c r="O83" s="43">
        <f>I83*0.21</f>
        <v>0</v>
      </c>
      <c r="P83">
        <v>3</v>
      </c>
    </row>
    <row r="84">
      <c r="A84" s="36" t="s">
        <v>55</v>
      </c>
      <c r="B84" s="44"/>
      <c r="C84" s="45"/>
      <c r="D84" s="45"/>
      <c r="E84" s="46" t="s">
        <v>52</v>
      </c>
      <c r="F84" s="45"/>
      <c r="G84" s="45"/>
      <c r="H84" s="45"/>
      <c r="I84" s="45"/>
      <c r="J84" s="47"/>
    </row>
    <row r="85">
      <c r="A85" s="36" t="s">
        <v>56</v>
      </c>
      <c r="B85" s="44"/>
      <c r="C85" s="45"/>
      <c r="D85" s="45"/>
      <c r="E85" s="48" t="s">
        <v>123</v>
      </c>
      <c r="F85" s="45"/>
      <c r="G85" s="45"/>
      <c r="H85" s="45"/>
      <c r="I85" s="45"/>
      <c r="J85" s="47"/>
    </row>
    <row r="86">
      <c r="A86" s="36" t="s">
        <v>58</v>
      </c>
      <c r="B86" s="44"/>
      <c r="C86" s="45"/>
      <c r="D86" s="45"/>
      <c r="E86" s="46" t="s">
        <v>52</v>
      </c>
      <c r="F86" s="45"/>
      <c r="G86" s="45"/>
      <c r="H86" s="45"/>
      <c r="I86" s="45"/>
      <c r="J86" s="47"/>
    </row>
    <row r="87">
      <c r="A87" s="30" t="s">
        <v>47</v>
      </c>
      <c r="B87" s="31"/>
      <c r="C87" s="32" t="s">
        <v>124</v>
      </c>
      <c r="D87" s="33"/>
      <c r="E87" s="30" t="s">
        <v>125</v>
      </c>
      <c r="F87" s="33"/>
      <c r="G87" s="33"/>
      <c r="H87" s="33"/>
      <c r="I87" s="34">
        <f>SUMIFS(I88:I99,A88:A99,"P")</f>
        <v>0</v>
      </c>
      <c r="J87" s="35"/>
    </row>
    <row r="88">
      <c r="A88" s="36" t="s">
        <v>50</v>
      </c>
      <c r="B88" s="36">
        <v>14</v>
      </c>
      <c r="C88" s="37" t="s">
        <v>126</v>
      </c>
      <c r="D88" s="36" t="s">
        <v>52</v>
      </c>
      <c r="E88" s="38" t="s">
        <v>127</v>
      </c>
      <c r="F88" s="39" t="s">
        <v>128</v>
      </c>
      <c r="G88" s="40">
        <v>2</v>
      </c>
      <c r="H88" s="41">
        <v>0</v>
      </c>
      <c r="I88" s="42">
        <f>ROUND(G88*H88,P4)</f>
        <v>0</v>
      </c>
      <c r="J88" s="36"/>
      <c r="O88" s="43">
        <f>I88*0.21</f>
        <v>0</v>
      </c>
      <c r="P88">
        <v>3</v>
      </c>
    </row>
    <row r="89">
      <c r="A89" s="36" t="s">
        <v>55</v>
      </c>
      <c r="B89" s="44"/>
      <c r="C89" s="45"/>
      <c r="D89" s="45"/>
      <c r="E89" s="46" t="s">
        <v>52</v>
      </c>
      <c r="F89" s="45"/>
      <c r="G89" s="45"/>
      <c r="H89" s="45"/>
      <c r="I89" s="45"/>
      <c r="J89" s="47"/>
    </row>
    <row r="90">
      <c r="A90" s="36" t="s">
        <v>56</v>
      </c>
      <c r="B90" s="44"/>
      <c r="C90" s="45"/>
      <c r="D90" s="45"/>
      <c r="E90" s="48" t="s">
        <v>129</v>
      </c>
      <c r="F90" s="45"/>
      <c r="G90" s="45"/>
      <c r="H90" s="45"/>
      <c r="I90" s="45"/>
      <c r="J90" s="47"/>
    </row>
    <row r="91">
      <c r="A91" s="36" t="s">
        <v>58</v>
      </c>
      <c r="B91" s="44"/>
      <c r="C91" s="45"/>
      <c r="D91" s="45"/>
      <c r="E91" s="46" t="s">
        <v>52</v>
      </c>
      <c r="F91" s="45"/>
      <c r="G91" s="45"/>
      <c r="H91" s="45"/>
      <c r="I91" s="45"/>
      <c r="J91" s="47"/>
    </row>
    <row r="92">
      <c r="A92" s="36" t="s">
        <v>50</v>
      </c>
      <c r="B92" s="36">
        <v>15</v>
      </c>
      <c r="C92" s="37" t="s">
        <v>130</v>
      </c>
      <c r="D92" s="36" t="s">
        <v>52</v>
      </c>
      <c r="E92" s="38" t="s">
        <v>131</v>
      </c>
      <c r="F92" s="39" t="s">
        <v>75</v>
      </c>
      <c r="G92" s="40">
        <v>5</v>
      </c>
      <c r="H92" s="41">
        <v>0</v>
      </c>
      <c r="I92" s="42">
        <f>ROUND(G92*H92,P4)</f>
        <v>0</v>
      </c>
      <c r="J92" s="36"/>
      <c r="O92" s="43">
        <f>I92*0.21</f>
        <v>0</v>
      </c>
      <c r="P92">
        <v>3</v>
      </c>
    </row>
    <row r="93">
      <c r="A93" s="36" t="s">
        <v>55</v>
      </c>
      <c r="B93" s="44"/>
      <c r="C93" s="45"/>
      <c r="D93" s="45"/>
      <c r="E93" s="46" t="s">
        <v>52</v>
      </c>
      <c r="F93" s="45"/>
      <c r="G93" s="45"/>
      <c r="H93" s="45"/>
      <c r="I93" s="45"/>
      <c r="J93" s="47"/>
    </row>
    <row r="94">
      <c r="A94" s="36" t="s">
        <v>56</v>
      </c>
      <c r="B94" s="44"/>
      <c r="C94" s="45"/>
      <c r="D94" s="45"/>
      <c r="E94" s="48" t="s">
        <v>132</v>
      </c>
      <c r="F94" s="45"/>
      <c r="G94" s="45"/>
      <c r="H94" s="45"/>
      <c r="I94" s="45"/>
      <c r="J94" s="47"/>
    </row>
    <row r="95">
      <c r="A95" s="36" t="s">
        <v>58</v>
      </c>
      <c r="B95" s="44"/>
      <c r="C95" s="45"/>
      <c r="D95" s="45"/>
      <c r="E95" s="46" t="s">
        <v>52</v>
      </c>
      <c r="F95" s="45"/>
      <c r="G95" s="45"/>
      <c r="H95" s="45"/>
      <c r="I95" s="45"/>
      <c r="J95" s="47"/>
    </row>
    <row r="96" ht="45">
      <c r="A96" s="36" t="s">
        <v>50</v>
      </c>
      <c r="B96" s="36">
        <v>36</v>
      </c>
      <c r="C96" s="37" t="s">
        <v>133</v>
      </c>
      <c r="D96" s="36" t="s">
        <v>52</v>
      </c>
      <c r="E96" s="38" t="s">
        <v>134</v>
      </c>
      <c r="F96" s="39" t="s">
        <v>66</v>
      </c>
      <c r="G96" s="40">
        <v>63.558</v>
      </c>
      <c r="H96" s="41">
        <v>0</v>
      </c>
      <c r="I96" s="42">
        <f>ROUND(G96*H96,P4)</f>
        <v>0</v>
      </c>
      <c r="J96" s="36"/>
      <c r="O96" s="43">
        <f>I96*0.21</f>
        <v>0</v>
      </c>
      <c r="P96">
        <v>3</v>
      </c>
    </row>
    <row r="97">
      <c r="A97" s="36" t="s">
        <v>55</v>
      </c>
      <c r="B97" s="44"/>
      <c r="C97" s="45"/>
      <c r="D97" s="45"/>
      <c r="E97" s="46" t="s">
        <v>52</v>
      </c>
      <c r="F97" s="45"/>
      <c r="G97" s="45"/>
      <c r="H97" s="45"/>
      <c r="I97" s="45"/>
      <c r="J97" s="47"/>
    </row>
    <row r="98">
      <c r="A98" s="36" t="s">
        <v>56</v>
      </c>
      <c r="B98" s="44"/>
      <c r="C98" s="45"/>
      <c r="D98" s="45"/>
      <c r="E98" s="48" t="s">
        <v>135</v>
      </c>
      <c r="F98" s="45"/>
      <c r="G98" s="45"/>
      <c r="H98" s="45"/>
      <c r="I98" s="45"/>
      <c r="J98" s="47"/>
    </row>
    <row r="99">
      <c r="A99" s="36" t="s">
        <v>58</v>
      </c>
      <c r="B99" s="44"/>
      <c r="C99" s="45"/>
      <c r="D99" s="45"/>
      <c r="E99" s="46" t="s">
        <v>52</v>
      </c>
      <c r="F99" s="45"/>
      <c r="G99" s="45"/>
      <c r="H99" s="45"/>
      <c r="I99" s="45"/>
      <c r="J99" s="47"/>
    </row>
    <row r="100">
      <c r="A100" s="30" t="s">
        <v>47</v>
      </c>
      <c r="B100" s="31"/>
      <c r="C100" s="32" t="s">
        <v>136</v>
      </c>
      <c r="D100" s="33"/>
      <c r="E100" s="30" t="s">
        <v>137</v>
      </c>
      <c r="F100" s="33"/>
      <c r="G100" s="33"/>
      <c r="H100" s="33"/>
      <c r="I100" s="34">
        <f>SUMIFS(I101:I144,A101:A144,"P")</f>
        <v>0</v>
      </c>
      <c r="J100" s="35"/>
    </row>
    <row r="101" ht="45">
      <c r="A101" s="36" t="s">
        <v>50</v>
      </c>
      <c r="B101" s="36">
        <v>16</v>
      </c>
      <c r="C101" s="37" t="s">
        <v>138</v>
      </c>
      <c r="D101" s="36" t="s">
        <v>52</v>
      </c>
      <c r="E101" s="38" t="s">
        <v>139</v>
      </c>
      <c r="F101" s="39" t="s">
        <v>140</v>
      </c>
      <c r="G101" s="40">
        <v>9.2750000000000004</v>
      </c>
      <c r="H101" s="41">
        <v>0</v>
      </c>
      <c r="I101" s="42">
        <f>ROUND(G101*H101,P4)</f>
        <v>0</v>
      </c>
      <c r="J101" s="36"/>
      <c r="O101" s="43">
        <f>I101*0.21</f>
        <v>0</v>
      </c>
      <c r="P101">
        <v>3</v>
      </c>
    </row>
    <row r="102">
      <c r="A102" s="36" t="s">
        <v>55</v>
      </c>
      <c r="B102" s="44"/>
      <c r="C102" s="45"/>
      <c r="D102" s="45"/>
      <c r="E102" s="46" t="s">
        <v>52</v>
      </c>
      <c r="F102" s="45"/>
      <c r="G102" s="45"/>
      <c r="H102" s="45"/>
      <c r="I102" s="45"/>
      <c r="J102" s="47"/>
    </row>
    <row r="103" ht="45">
      <c r="A103" s="36" t="s">
        <v>56</v>
      </c>
      <c r="B103" s="44"/>
      <c r="C103" s="45"/>
      <c r="D103" s="45"/>
      <c r="E103" s="48" t="s">
        <v>141</v>
      </c>
      <c r="F103" s="45"/>
      <c r="G103" s="45"/>
      <c r="H103" s="45"/>
      <c r="I103" s="45"/>
      <c r="J103" s="47"/>
    </row>
    <row r="104">
      <c r="A104" s="36" t="s">
        <v>58</v>
      </c>
      <c r="B104" s="44"/>
      <c r="C104" s="45"/>
      <c r="D104" s="45"/>
      <c r="E104" s="46" t="s">
        <v>52</v>
      </c>
      <c r="F104" s="45"/>
      <c r="G104" s="45"/>
      <c r="H104" s="45"/>
      <c r="I104" s="45"/>
      <c r="J104" s="47"/>
    </row>
    <row r="105" ht="30">
      <c r="A105" s="36" t="s">
        <v>50</v>
      </c>
      <c r="B105" s="36">
        <v>17</v>
      </c>
      <c r="C105" s="37" t="s">
        <v>142</v>
      </c>
      <c r="D105" s="36" t="s">
        <v>52</v>
      </c>
      <c r="E105" s="38" t="s">
        <v>143</v>
      </c>
      <c r="F105" s="39" t="s">
        <v>140</v>
      </c>
      <c r="G105" s="40">
        <v>0.14399999999999999</v>
      </c>
      <c r="H105" s="41">
        <v>0</v>
      </c>
      <c r="I105" s="42">
        <f>ROUND(G105*H105,P4)</f>
        <v>0</v>
      </c>
      <c r="J105" s="36"/>
      <c r="O105" s="43">
        <f>I105*0.21</f>
        <v>0</v>
      </c>
      <c r="P105">
        <v>3</v>
      </c>
    </row>
    <row r="106">
      <c r="A106" s="36" t="s">
        <v>55</v>
      </c>
      <c r="B106" s="44"/>
      <c r="C106" s="45"/>
      <c r="D106" s="45"/>
      <c r="E106" s="46" t="s">
        <v>52</v>
      </c>
      <c r="F106" s="45"/>
      <c r="G106" s="45"/>
      <c r="H106" s="45"/>
      <c r="I106" s="45"/>
      <c r="J106" s="47"/>
    </row>
    <row r="107">
      <c r="A107" s="36" t="s">
        <v>56</v>
      </c>
      <c r="B107" s="44"/>
      <c r="C107" s="45"/>
      <c r="D107" s="45"/>
      <c r="E107" s="48" t="s">
        <v>144</v>
      </c>
      <c r="F107" s="45"/>
      <c r="G107" s="45"/>
      <c r="H107" s="45"/>
      <c r="I107" s="45"/>
      <c r="J107" s="47"/>
    </row>
    <row r="108">
      <c r="A108" s="36" t="s">
        <v>58</v>
      </c>
      <c r="B108" s="44"/>
      <c r="C108" s="45"/>
      <c r="D108" s="45"/>
      <c r="E108" s="46" t="s">
        <v>52</v>
      </c>
      <c r="F108" s="45"/>
      <c r="G108" s="45"/>
      <c r="H108" s="45"/>
      <c r="I108" s="45"/>
      <c r="J108" s="47"/>
    </row>
    <row r="109">
      <c r="A109" s="36" t="s">
        <v>50</v>
      </c>
      <c r="B109" s="36">
        <v>18</v>
      </c>
      <c r="C109" s="37" t="s">
        <v>145</v>
      </c>
      <c r="D109" s="36" t="s">
        <v>52</v>
      </c>
      <c r="E109" s="38" t="s">
        <v>146</v>
      </c>
      <c r="F109" s="39" t="s">
        <v>75</v>
      </c>
      <c r="G109" s="40">
        <v>4.2000000000000002</v>
      </c>
      <c r="H109" s="41">
        <v>0</v>
      </c>
      <c r="I109" s="42">
        <f>ROUND(G109*H109,P4)</f>
        <v>0</v>
      </c>
      <c r="J109" s="36"/>
      <c r="O109" s="43">
        <f>I109*0.21</f>
        <v>0</v>
      </c>
      <c r="P109">
        <v>3</v>
      </c>
    </row>
    <row r="110">
      <c r="A110" s="36" t="s">
        <v>55</v>
      </c>
      <c r="B110" s="44"/>
      <c r="C110" s="45"/>
      <c r="D110" s="45"/>
      <c r="E110" s="46" t="s">
        <v>52</v>
      </c>
      <c r="F110" s="45"/>
      <c r="G110" s="45"/>
      <c r="H110" s="45"/>
      <c r="I110" s="45"/>
      <c r="J110" s="47"/>
    </row>
    <row r="111">
      <c r="A111" s="36" t="s">
        <v>56</v>
      </c>
      <c r="B111" s="44"/>
      <c r="C111" s="45"/>
      <c r="D111" s="45"/>
      <c r="E111" s="48" t="s">
        <v>147</v>
      </c>
      <c r="F111" s="45"/>
      <c r="G111" s="45"/>
      <c r="H111" s="45"/>
      <c r="I111" s="45"/>
      <c r="J111" s="47"/>
    </row>
    <row r="112">
      <c r="A112" s="36" t="s">
        <v>58</v>
      </c>
      <c r="B112" s="44"/>
      <c r="C112" s="45"/>
      <c r="D112" s="45"/>
      <c r="E112" s="46" t="s">
        <v>52</v>
      </c>
      <c r="F112" s="45"/>
      <c r="G112" s="45"/>
      <c r="H112" s="45"/>
      <c r="I112" s="45"/>
      <c r="J112" s="47"/>
    </row>
    <row r="113">
      <c r="A113" s="36" t="s">
        <v>50</v>
      </c>
      <c r="B113" s="36">
        <v>19</v>
      </c>
      <c r="C113" s="37" t="s">
        <v>148</v>
      </c>
      <c r="D113" s="36" t="s">
        <v>52</v>
      </c>
      <c r="E113" s="38" t="s">
        <v>149</v>
      </c>
      <c r="F113" s="39" t="s">
        <v>75</v>
      </c>
      <c r="G113" s="40">
        <v>52.700000000000003</v>
      </c>
      <c r="H113" s="41">
        <v>0</v>
      </c>
      <c r="I113" s="42">
        <f>ROUND(G113*H113,P4)</f>
        <v>0</v>
      </c>
      <c r="J113" s="36"/>
      <c r="O113" s="43">
        <f>I113*0.21</f>
        <v>0</v>
      </c>
      <c r="P113">
        <v>3</v>
      </c>
    </row>
    <row r="114">
      <c r="A114" s="36" t="s">
        <v>55</v>
      </c>
      <c r="B114" s="44"/>
      <c r="C114" s="45"/>
      <c r="D114" s="45"/>
      <c r="E114" s="46" t="s">
        <v>52</v>
      </c>
      <c r="F114" s="45"/>
      <c r="G114" s="45"/>
      <c r="H114" s="45"/>
      <c r="I114" s="45"/>
      <c r="J114" s="47"/>
    </row>
    <row r="115" ht="45">
      <c r="A115" s="36" t="s">
        <v>56</v>
      </c>
      <c r="B115" s="44"/>
      <c r="C115" s="45"/>
      <c r="D115" s="45"/>
      <c r="E115" s="48" t="s">
        <v>150</v>
      </c>
      <c r="F115" s="45"/>
      <c r="G115" s="45"/>
      <c r="H115" s="45"/>
      <c r="I115" s="45"/>
      <c r="J115" s="47"/>
    </row>
    <row r="116">
      <c r="A116" s="36" t="s">
        <v>58</v>
      </c>
      <c r="B116" s="44"/>
      <c r="C116" s="45"/>
      <c r="D116" s="45"/>
      <c r="E116" s="46" t="s">
        <v>52</v>
      </c>
      <c r="F116" s="45"/>
      <c r="G116" s="45"/>
      <c r="H116" s="45"/>
      <c r="I116" s="45"/>
      <c r="J116" s="47"/>
    </row>
    <row r="117" ht="30">
      <c r="A117" s="36" t="s">
        <v>50</v>
      </c>
      <c r="B117" s="36">
        <v>20</v>
      </c>
      <c r="C117" s="37" t="s">
        <v>151</v>
      </c>
      <c r="D117" s="36" t="s">
        <v>52</v>
      </c>
      <c r="E117" s="38" t="s">
        <v>152</v>
      </c>
      <c r="F117" s="39" t="s">
        <v>54</v>
      </c>
      <c r="G117" s="40">
        <v>1.6000000000000001</v>
      </c>
      <c r="H117" s="41">
        <v>0</v>
      </c>
      <c r="I117" s="42">
        <f>ROUND(G117*H117,P4)</f>
        <v>0</v>
      </c>
      <c r="J117" s="36"/>
      <c r="O117" s="43">
        <f>I117*0.21</f>
        <v>0</v>
      </c>
      <c r="P117">
        <v>3</v>
      </c>
    </row>
    <row r="118">
      <c r="A118" s="36" t="s">
        <v>55</v>
      </c>
      <c r="B118" s="44"/>
      <c r="C118" s="45"/>
      <c r="D118" s="45"/>
      <c r="E118" s="46" t="s">
        <v>52</v>
      </c>
      <c r="F118" s="45"/>
      <c r="G118" s="45"/>
      <c r="H118" s="45"/>
      <c r="I118" s="45"/>
      <c r="J118" s="47"/>
    </row>
    <row r="119">
      <c r="A119" s="36" t="s">
        <v>56</v>
      </c>
      <c r="B119" s="44"/>
      <c r="C119" s="45"/>
      <c r="D119" s="45"/>
      <c r="E119" s="48" t="s">
        <v>153</v>
      </c>
      <c r="F119" s="45"/>
      <c r="G119" s="45"/>
      <c r="H119" s="45"/>
      <c r="I119" s="45"/>
      <c r="J119" s="47"/>
    </row>
    <row r="120">
      <c r="A120" s="36" t="s">
        <v>58</v>
      </c>
      <c r="B120" s="44"/>
      <c r="C120" s="45"/>
      <c r="D120" s="45"/>
      <c r="E120" s="46" t="s">
        <v>52</v>
      </c>
      <c r="F120" s="45"/>
      <c r="G120" s="45"/>
      <c r="H120" s="45"/>
      <c r="I120" s="45"/>
      <c r="J120" s="47"/>
    </row>
    <row r="121" ht="30">
      <c r="A121" s="36" t="s">
        <v>50</v>
      </c>
      <c r="B121" s="36">
        <v>21</v>
      </c>
      <c r="C121" s="37" t="s">
        <v>154</v>
      </c>
      <c r="D121" s="36" t="s">
        <v>52</v>
      </c>
      <c r="E121" s="38" t="s">
        <v>155</v>
      </c>
      <c r="F121" s="39" t="s">
        <v>54</v>
      </c>
      <c r="G121" s="40">
        <v>3.75</v>
      </c>
      <c r="H121" s="41">
        <v>0</v>
      </c>
      <c r="I121" s="42">
        <f>ROUND(G121*H121,P4)</f>
        <v>0</v>
      </c>
      <c r="J121" s="36"/>
      <c r="O121" s="43">
        <f>I121*0.21</f>
        <v>0</v>
      </c>
      <c r="P121">
        <v>3</v>
      </c>
    </row>
    <row r="122">
      <c r="A122" s="36" t="s">
        <v>55</v>
      </c>
      <c r="B122" s="44"/>
      <c r="C122" s="45"/>
      <c r="D122" s="45"/>
      <c r="E122" s="46" t="s">
        <v>52</v>
      </c>
      <c r="F122" s="45"/>
      <c r="G122" s="45"/>
      <c r="H122" s="45"/>
      <c r="I122" s="45"/>
      <c r="J122" s="47"/>
    </row>
    <row r="123">
      <c r="A123" s="36" t="s">
        <v>56</v>
      </c>
      <c r="B123" s="44"/>
      <c r="C123" s="45"/>
      <c r="D123" s="45"/>
      <c r="E123" s="48" t="s">
        <v>156</v>
      </c>
      <c r="F123" s="45"/>
      <c r="G123" s="45"/>
      <c r="H123" s="45"/>
      <c r="I123" s="45"/>
      <c r="J123" s="47"/>
    </row>
    <row r="124">
      <c r="A124" s="36" t="s">
        <v>58</v>
      </c>
      <c r="B124" s="44"/>
      <c r="C124" s="45"/>
      <c r="D124" s="45"/>
      <c r="E124" s="46" t="s">
        <v>52</v>
      </c>
      <c r="F124" s="45"/>
      <c r="G124" s="45"/>
      <c r="H124" s="45"/>
      <c r="I124" s="45"/>
      <c r="J124" s="47"/>
    </row>
    <row r="125" ht="45">
      <c r="A125" s="36" t="s">
        <v>50</v>
      </c>
      <c r="B125" s="36">
        <v>22</v>
      </c>
      <c r="C125" s="37" t="s">
        <v>157</v>
      </c>
      <c r="D125" s="36" t="s">
        <v>52</v>
      </c>
      <c r="E125" s="38" t="s">
        <v>158</v>
      </c>
      <c r="F125" s="39" t="s">
        <v>54</v>
      </c>
      <c r="G125" s="40">
        <v>38.280000000000001</v>
      </c>
      <c r="H125" s="41">
        <v>0</v>
      </c>
      <c r="I125" s="42">
        <f>ROUND(G125*H125,P4)</f>
        <v>0</v>
      </c>
      <c r="J125" s="36"/>
      <c r="O125" s="43">
        <f>I125*0.21</f>
        <v>0</v>
      </c>
      <c r="P125">
        <v>3</v>
      </c>
    </row>
    <row r="126">
      <c r="A126" s="36" t="s">
        <v>55</v>
      </c>
      <c r="B126" s="44"/>
      <c r="C126" s="45"/>
      <c r="D126" s="45"/>
      <c r="E126" s="46" t="s">
        <v>52</v>
      </c>
      <c r="F126" s="45"/>
      <c r="G126" s="45"/>
      <c r="H126" s="45"/>
      <c r="I126" s="45"/>
      <c r="J126" s="47"/>
    </row>
    <row r="127">
      <c r="A127" s="36" t="s">
        <v>56</v>
      </c>
      <c r="B127" s="44"/>
      <c r="C127" s="45"/>
      <c r="D127" s="45"/>
      <c r="E127" s="48" t="s">
        <v>159</v>
      </c>
      <c r="F127" s="45"/>
      <c r="G127" s="45"/>
      <c r="H127" s="45"/>
      <c r="I127" s="45"/>
      <c r="J127" s="47"/>
    </row>
    <row r="128">
      <c r="A128" s="36" t="s">
        <v>58</v>
      </c>
      <c r="B128" s="44"/>
      <c r="C128" s="45"/>
      <c r="D128" s="45"/>
      <c r="E128" s="46" t="s">
        <v>52</v>
      </c>
      <c r="F128" s="45"/>
      <c r="G128" s="45"/>
      <c r="H128" s="45"/>
      <c r="I128" s="45"/>
      <c r="J128" s="47"/>
    </row>
    <row r="129" ht="30">
      <c r="A129" s="36" t="s">
        <v>50</v>
      </c>
      <c r="B129" s="36">
        <v>23</v>
      </c>
      <c r="C129" s="37" t="s">
        <v>160</v>
      </c>
      <c r="D129" s="36" t="s">
        <v>52</v>
      </c>
      <c r="E129" s="38" t="s">
        <v>161</v>
      </c>
      <c r="F129" s="39" t="s">
        <v>54</v>
      </c>
      <c r="G129" s="40">
        <v>12.69</v>
      </c>
      <c r="H129" s="41">
        <v>0</v>
      </c>
      <c r="I129" s="42">
        <f>ROUND(G129*H129,P4)</f>
        <v>0</v>
      </c>
      <c r="J129" s="36"/>
      <c r="O129" s="43">
        <f>I129*0.21</f>
        <v>0</v>
      </c>
      <c r="P129">
        <v>3</v>
      </c>
    </row>
    <row r="130">
      <c r="A130" s="36" t="s">
        <v>55</v>
      </c>
      <c r="B130" s="44"/>
      <c r="C130" s="45"/>
      <c r="D130" s="45"/>
      <c r="E130" s="46" t="s">
        <v>52</v>
      </c>
      <c r="F130" s="45"/>
      <c r="G130" s="45"/>
      <c r="H130" s="45"/>
      <c r="I130" s="45"/>
      <c r="J130" s="47"/>
    </row>
    <row r="131">
      <c r="A131" s="36" t="s">
        <v>56</v>
      </c>
      <c r="B131" s="44"/>
      <c r="C131" s="45"/>
      <c r="D131" s="45"/>
      <c r="E131" s="48" t="s">
        <v>162</v>
      </c>
      <c r="F131" s="45"/>
      <c r="G131" s="45"/>
      <c r="H131" s="45"/>
      <c r="I131" s="45"/>
      <c r="J131" s="47"/>
    </row>
    <row r="132">
      <c r="A132" s="36" t="s">
        <v>58</v>
      </c>
      <c r="B132" s="44"/>
      <c r="C132" s="45"/>
      <c r="D132" s="45"/>
      <c r="E132" s="46" t="s">
        <v>52</v>
      </c>
      <c r="F132" s="45"/>
      <c r="G132" s="45"/>
      <c r="H132" s="45"/>
      <c r="I132" s="45"/>
      <c r="J132" s="47"/>
    </row>
    <row r="133" ht="30">
      <c r="A133" s="36" t="s">
        <v>50</v>
      </c>
      <c r="B133" s="36">
        <v>24</v>
      </c>
      <c r="C133" s="37" t="s">
        <v>163</v>
      </c>
      <c r="D133" s="36" t="s">
        <v>52</v>
      </c>
      <c r="E133" s="38" t="s">
        <v>164</v>
      </c>
      <c r="F133" s="39" t="s">
        <v>54</v>
      </c>
      <c r="G133" s="40">
        <v>22.260000000000002</v>
      </c>
      <c r="H133" s="41">
        <v>0</v>
      </c>
      <c r="I133" s="42">
        <f>ROUND(G133*H133,P4)</f>
        <v>0</v>
      </c>
      <c r="J133" s="36"/>
      <c r="O133" s="43">
        <f>I133*0.21</f>
        <v>0</v>
      </c>
      <c r="P133">
        <v>3</v>
      </c>
    </row>
    <row r="134">
      <c r="A134" s="36" t="s">
        <v>55</v>
      </c>
      <c r="B134" s="44"/>
      <c r="C134" s="45"/>
      <c r="D134" s="45"/>
      <c r="E134" s="46" t="s">
        <v>52</v>
      </c>
      <c r="F134" s="45"/>
      <c r="G134" s="45"/>
      <c r="H134" s="45"/>
      <c r="I134" s="45"/>
      <c r="J134" s="47"/>
    </row>
    <row r="135">
      <c r="A135" s="36" t="s">
        <v>56</v>
      </c>
      <c r="B135" s="44"/>
      <c r="C135" s="45"/>
      <c r="D135" s="45"/>
      <c r="E135" s="48" t="s">
        <v>165</v>
      </c>
      <c r="F135" s="45"/>
      <c r="G135" s="45"/>
      <c r="H135" s="45"/>
      <c r="I135" s="45"/>
      <c r="J135" s="47"/>
    </row>
    <row r="136">
      <c r="A136" s="36" t="s">
        <v>58</v>
      </c>
      <c r="B136" s="44"/>
      <c r="C136" s="45"/>
      <c r="D136" s="45"/>
      <c r="E136" s="46" t="s">
        <v>52</v>
      </c>
      <c r="F136" s="45"/>
      <c r="G136" s="45"/>
      <c r="H136" s="45"/>
      <c r="I136" s="45"/>
      <c r="J136" s="47"/>
    </row>
    <row r="137" ht="30">
      <c r="A137" s="36" t="s">
        <v>50</v>
      </c>
      <c r="B137" s="36">
        <v>25</v>
      </c>
      <c r="C137" s="37" t="s">
        <v>166</v>
      </c>
      <c r="D137" s="36" t="s">
        <v>52</v>
      </c>
      <c r="E137" s="38" t="s">
        <v>167</v>
      </c>
      <c r="F137" s="39" t="s">
        <v>54</v>
      </c>
      <c r="G137" s="40">
        <v>1.6000000000000001</v>
      </c>
      <c r="H137" s="41">
        <v>0</v>
      </c>
      <c r="I137" s="42">
        <f>ROUND(G137*H137,P4)</f>
        <v>0</v>
      </c>
      <c r="J137" s="36"/>
      <c r="O137" s="43">
        <f>I137*0.21</f>
        <v>0</v>
      </c>
      <c r="P137">
        <v>3</v>
      </c>
    </row>
    <row r="138">
      <c r="A138" s="36" t="s">
        <v>55</v>
      </c>
      <c r="B138" s="44"/>
      <c r="C138" s="45"/>
      <c r="D138" s="45"/>
      <c r="E138" s="46" t="s">
        <v>52</v>
      </c>
      <c r="F138" s="45"/>
      <c r="G138" s="45"/>
      <c r="H138" s="45"/>
      <c r="I138" s="45"/>
      <c r="J138" s="47"/>
    </row>
    <row r="139">
      <c r="A139" s="36" t="s">
        <v>56</v>
      </c>
      <c r="B139" s="44"/>
      <c r="C139" s="45"/>
      <c r="D139" s="45"/>
      <c r="E139" s="48" t="s">
        <v>168</v>
      </c>
      <c r="F139" s="45"/>
      <c r="G139" s="45"/>
      <c r="H139" s="45"/>
      <c r="I139" s="45"/>
      <c r="J139" s="47"/>
    </row>
    <row r="140">
      <c r="A140" s="36" t="s">
        <v>58</v>
      </c>
      <c r="B140" s="44"/>
      <c r="C140" s="45"/>
      <c r="D140" s="45"/>
      <c r="E140" s="46" t="s">
        <v>52</v>
      </c>
      <c r="F140" s="45"/>
      <c r="G140" s="45"/>
      <c r="H140" s="45"/>
      <c r="I140" s="45"/>
      <c r="J140" s="47"/>
    </row>
    <row r="141" ht="45">
      <c r="A141" s="36" t="s">
        <v>50</v>
      </c>
      <c r="B141" s="36">
        <v>26</v>
      </c>
      <c r="C141" s="37" t="s">
        <v>169</v>
      </c>
      <c r="D141" s="36" t="s">
        <v>52</v>
      </c>
      <c r="E141" s="38" t="s">
        <v>170</v>
      </c>
      <c r="F141" s="39" t="s">
        <v>54</v>
      </c>
      <c r="G141" s="40">
        <v>240.47999999999999</v>
      </c>
      <c r="H141" s="41">
        <v>0</v>
      </c>
      <c r="I141" s="42">
        <f>ROUND(G141*H141,P4)</f>
        <v>0</v>
      </c>
      <c r="J141" s="36"/>
      <c r="O141" s="43">
        <f>I141*0.21</f>
        <v>0</v>
      </c>
      <c r="P141">
        <v>3</v>
      </c>
    </row>
    <row r="142">
      <c r="A142" s="36" t="s">
        <v>55</v>
      </c>
      <c r="B142" s="44"/>
      <c r="C142" s="45"/>
      <c r="D142" s="45"/>
      <c r="E142" s="46" t="s">
        <v>52</v>
      </c>
      <c r="F142" s="45"/>
      <c r="G142" s="45"/>
      <c r="H142" s="45"/>
      <c r="I142" s="45"/>
      <c r="J142" s="47"/>
    </row>
    <row r="143">
      <c r="A143" s="36" t="s">
        <v>56</v>
      </c>
      <c r="B143" s="44"/>
      <c r="C143" s="45"/>
      <c r="D143" s="45"/>
      <c r="E143" s="48" t="s">
        <v>171</v>
      </c>
      <c r="F143" s="45"/>
      <c r="G143" s="45"/>
      <c r="H143" s="45"/>
      <c r="I143" s="45"/>
      <c r="J143" s="47"/>
    </row>
    <row r="144">
      <c r="A144" s="36" t="s">
        <v>58</v>
      </c>
      <c r="B144" s="44"/>
      <c r="C144" s="45"/>
      <c r="D144" s="45"/>
      <c r="E144" s="46" t="s">
        <v>52</v>
      </c>
      <c r="F144" s="45"/>
      <c r="G144" s="45"/>
      <c r="H144" s="45"/>
      <c r="I144" s="45"/>
      <c r="J144" s="47"/>
    </row>
    <row r="145">
      <c r="A145" s="30" t="s">
        <v>47</v>
      </c>
      <c r="B145" s="31"/>
      <c r="C145" s="32" t="s">
        <v>172</v>
      </c>
      <c r="D145" s="33"/>
      <c r="E145" s="30" t="s">
        <v>173</v>
      </c>
      <c r="F145" s="33"/>
      <c r="G145" s="33"/>
      <c r="H145" s="33"/>
      <c r="I145" s="34">
        <f>SUMIFS(I146:I161,A146:A161,"P")</f>
        <v>0</v>
      </c>
      <c r="J145" s="35"/>
    </row>
    <row r="146" ht="30">
      <c r="A146" s="36" t="s">
        <v>50</v>
      </c>
      <c r="B146" s="36">
        <v>27</v>
      </c>
      <c r="C146" s="37" t="s">
        <v>174</v>
      </c>
      <c r="D146" s="36" t="s">
        <v>52</v>
      </c>
      <c r="E146" s="38" t="s">
        <v>175</v>
      </c>
      <c r="F146" s="39" t="s">
        <v>176</v>
      </c>
      <c r="G146" s="40">
        <v>60.920000000000002</v>
      </c>
      <c r="H146" s="41">
        <v>0</v>
      </c>
      <c r="I146" s="42">
        <f>ROUND(G146*H146,P4)</f>
        <v>0</v>
      </c>
      <c r="J146" s="36"/>
      <c r="O146" s="43">
        <f>I146*0.21</f>
        <v>0</v>
      </c>
      <c r="P146">
        <v>3</v>
      </c>
    </row>
    <row r="147">
      <c r="A147" s="36" t="s">
        <v>55</v>
      </c>
      <c r="B147" s="44"/>
      <c r="C147" s="45"/>
      <c r="D147" s="45"/>
      <c r="E147" s="46" t="s">
        <v>52</v>
      </c>
      <c r="F147" s="45"/>
      <c r="G147" s="45"/>
      <c r="H147" s="45"/>
      <c r="I147" s="45"/>
      <c r="J147" s="47"/>
    </row>
    <row r="148">
      <c r="A148" s="36" t="s">
        <v>56</v>
      </c>
      <c r="B148" s="44"/>
      <c r="C148" s="45"/>
      <c r="D148" s="45"/>
      <c r="E148" s="48" t="s">
        <v>177</v>
      </c>
      <c r="F148" s="45"/>
      <c r="G148" s="45"/>
      <c r="H148" s="45"/>
      <c r="I148" s="45"/>
      <c r="J148" s="47"/>
    </row>
    <row r="149">
      <c r="A149" s="36" t="s">
        <v>58</v>
      </c>
      <c r="B149" s="44"/>
      <c r="C149" s="45"/>
      <c r="D149" s="45"/>
      <c r="E149" s="46" t="s">
        <v>52</v>
      </c>
      <c r="F149" s="45"/>
      <c r="G149" s="45"/>
      <c r="H149" s="45"/>
      <c r="I149" s="45"/>
      <c r="J149" s="47"/>
    </row>
    <row r="150" ht="45">
      <c r="A150" s="36" t="s">
        <v>50</v>
      </c>
      <c r="B150" s="36">
        <v>28</v>
      </c>
      <c r="C150" s="37" t="s">
        <v>178</v>
      </c>
      <c r="D150" s="36" t="s">
        <v>52</v>
      </c>
      <c r="E150" s="38" t="s">
        <v>179</v>
      </c>
      <c r="F150" s="39" t="s">
        <v>176</v>
      </c>
      <c r="G150" s="40">
        <v>1766.6800000000001</v>
      </c>
      <c r="H150" s="41">
        <v>0</v>
      </c>
      <c r="I150" s="42">
        <f>ROUND(G150*H150,P4)</f>
        <v>0</v>
      </c>
      <c r="J150" s="36"/>
      <c r="O150" s="43">
        <f>I150*0.21</f>
        <v>0</v>
      </c>
      <c r="P150">
        <v>3</v>
      </c>
    </row>
    <row r="151">
      <c r="A151" s="36" t="s">
        <v>55</v>
      </c>
      <c r="B151" s="44"/>
      <c r="C151" s="45"/>
      <c r="D151" s="45"/>
      <c r="E151" s="46" t="s">
        <v>52</v>
      </c>
      <c r="F151" s="45"/>
      <c r="G151" s="45"/>
      <c r="H151" s="45"/>
      <c r="I151" s="45"/>
      <c r="J151" s="47"/>
    </row>
    <row r="152">
      <c r="A152" s="36" t="s">
        <v>56</v>
      </c>
      <c r="B152" s="44"/>
      <c r="C152" s="45"/>
      <c r="D152" s="45"/>
      <c r="E152" s="48" t="s">
        <v>180</v>
      </c>
      <c r="F152" s="45"/>
      <c r="G152" s="45"/>
      <c r="H152" s="45"/>
      <c r="I152" s="45"/>
      <c r="J152" s="47"/>
    </row>
    <row r="153">
      <c r="A153" s="36" t="s">
        <v>58</v>
      </c>
      <c r="B153" s="44"/>
      <c r="C153" s="45"/>
      <c r="D153" s="45"/>
      <c r="E153" s="46" t="s">
        <v>52</v>
      </c>
      <c r="F153" s="45"/>
      <c r="G153" s="45"/>
      <c r="H153" s="45"/>
      <c r="I153" s="45"/>
      <c r="J153" s="47"/>
    </row>
    <row r="154" ht="45">
      <c r="A154" s="36" t="s">
        <v>50</v>
      </c>
      <c r="B154" s="36">
        <v>29</v>
      </c>
      <c r="C154" s="37" t="s">
        <v>181</v>
      </c>
      <c r="D154" s="36" t="s">
        <v>52</v>
      </c>
      <c r="E154" s="38" t="s">
        <v>182</v>
      </c>
      <c r="F154" s="39" t="s">
        <v>176</v>
      </c>
      <c r="G154" s="40">
        <v>31.169</v>
      </c>
      <c r="H154" s="41">
        <v>0</v>
      </c>
      <c r="I154" s="42">
        <f>ROUND(G154*H154,P4)</f>
        <v>0</v>
      </c>
      <c r="J154" s="36"/>
      <c r="O154" s="43">
        <f>I154*0.21</f>
        <v>0</v>
      </c>
      <c r="P154">
        <v>3</v>
      </c>
    </row>
    <row r="155">
      <c r="A155" s="36" t="s">
        <v>55</v>
      </c>
      <c r="B155" s="44"/>
      <c r="C155" s="45"/>
      <c r="D155" s="45"/>
      <c r="E155" s="46" t="s">
        <v>52</v>
      </c>
      <c r="F155" s="45"/>
      <c r="G155" s="45"/>
      <c r="H155" s="45"/>
      <c r="I155" s="45"/>
      <c r="J155" s="47"/>
    </row>
    <row r="156">
      <c r="A156" s="36" t="s">
        <v>56</v>
      </c>
      <c r="B156" s="44"/>
      <c r="C156" s="45"/>
      <c r="D156" s="45"/>
      <c r="E156" s="48" t="s">
        <v>183</v>
      </c>
      <c r="F156" s="45"/>
      <c r="G156" s="45"/>
      <c r="H156" s="45"/>
      <c r="I156" s="45"/>
      <c r="J156" s="47"/>
    </row>
    <row r="157">
      <c r="A157" s="36" t="s">
        <v>58</v>
      </c>
      <c r="B157" s="44"/>
      <c r="C157" s="45"/>
      <c r="D157" s="45"/>
      <c r="E157" s="46" t="s">
        <v>52</v>
      </c>
      <c r="F157" s="45"/>
      <c r="G157" s="45"/>
      <c r="H157" s="45"/>
      <c r="I157" s="45"/>
      <c r="J157" s="47"/>
    </row>
    <row r="158" ht="45">
      <c r="A158" s="36" t="s">
        <v>50</v>
      </c>
      <c r="B158" s="36">
        <v>30</v>
      </c>
      <c r="C158" s="37" t="s">
        <v>184</v>
      </c>
      <c r="D158" s="36" t="s">
        <v>52</v>
      </c>
      <c r="E158" s="38" t="s">
        <v>185</v>
      </c>
      <c r="F158" s="39" t="s">
        <v>176</v>
      </c>
      <c r="G158" s="40">
        <v>29.751000000000001</v>
      </c>
      <c r="H158" s="41">
        <v>0</v>
      </c>
      <c r="I158" s="42">
        <f>ROUND(G158*H158,P4)</f>
        <v>0</v>
      </c>
      <c r="J158" s="36"/>
      <c r="O158" s="43">
        <f>I158*0.21</f>
        <v>0</v>
      </c>
      <c r="P158">
        <v>3</v>
      </c>
    </row>
    <row r="159">
      <c r="A159" s="36" t="s">
        <v>55</v>
      </c>
      <c r="B159" s="44"/>
      <c r="C159" s="45"/>
      <c r="D159" s="45"/>
      <c r="E159" s="46" t="s">
        <v>52</v>
      </c>
      <c r="F159" s="45"/>
      <c r="G159" s="45"/>
      <c r="H159" s="45"/>
      <c r="I159" s="45"/>
      <c r="J159" s="47"/>
    </row>
    <row r="160">
      <c r="A160" s="36" t="s">
        <v>56</v>
      </c>
      <c r="B160" s="44"/>
      <c r="C160" s="45"/>
      <c r="D160" s="45"/>
      <c r="E160" s="48" t="s">
        <v>186</v>
      </c>
      <c r="F160" s="45"/>
      <c r="G160" s="45"/>
      <c r="H160" s="45"/>
      <c r="I160" s="45"/>
      <c r="J160" s="47"/>
    </row>
    <row r="161">
      <c r="A161" s="36" t="s">
        <v>58</v>
      </c>
      <c r="B161" s="49"/>
      <c r="C161" s="50"/>
      <c r="D161" s="50"/>
      <c r="E161" s="51" t="s">
        <v>52</v>
      </c>
      <c r="F161" s="50"/>
      <c r="G161" s="50"/>
      <c r="H161" s="50"/>
      <c r="I161" s="50"/>
      <c r="J161" s="52"/>
    </row>
  </sheetData>
  <sheetProtection sheet="1" objects="1" scenarios="1" spinCount="100000" saltValue="2D+RdxwwXQX0r6KAuGuQ4gRG4ZRKbaERX32CUS5Q5XwFVv2bBQNQPp2IR2n9Ahj0HZyAy3hxnGEiNylFFbEz0w==" hashValue="tA60OaOM6ZgkHFN1hsk6fr4aWMsxHjaK3SGmjkK6QmqVQPLGIedvjXmyKaHvpDNTw/qknWkwifqQz0DxE56r2w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13</v>
      </c>
      <c r="I3" s="24">
        <f>SUMIFS(I8:I587,A8:A587,"SD")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187</v>
      </c>
      <c r="D8" s="33"/>
      <c r="E8" s="30" t="s">
        <v>188</v>
      </c>
      <c r="F8" s="33"/>
      <c r="G8" s="33"/>
      <c r="H8" s="33"/>
      <c r="I8" s="34">
        <f>SUMIFS(I9:I56,A9:A56,"P")</f>
        <v>0</v>
      </c>
      <c r="J8" s="35"/>
    </row>
    <row r="9" ht="45">
      <c r="A9" s="36" t="s">
        <v>50</v>
      </c>
      <c r="B9" s="36">
        <v>2</v>
      </c>
      <c r="C9" s="37" t="s">
        <v>189</v>
      </c>
      <c r="D9" s="36" t="s">
        <v>52</v>
      </c>
      <c r="E9" s="38" t="s">
        <v>190</v>
      </c>
      <c r="F9" s="39" t="s">
        <v>54</v>
      </c>
      <c r="G9" s="40">
        <v>24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191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 ht="45">
      <c r="A13" s="36" t="s">
        <v>50</v>
      </c>
      <c r="B13" s="36">
        <v>3</v>
      </c>
      <c r="C13" s="37" t="s">
        <v>192</v>
      </c>
      <c r="D13" s="36" t="s">
        <v>52</v>
      </c>
      <c r="E13" s="38" t="s">
        <v>193</v>
      </c>
      <c r="F13" s="39" t="s">
        <v>54</v>
      </c>
      <c r="G13" s="40">
        <v>14.84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>
      <c r="A15" s="36" t="s">
        <v>56</v>
      </c>
      <c r="B15" s="44"/>
      <c r="C15" s="45"/>
      <c r="D15" s="45"/>
      <c r="E15" s="48" t="s">
        <v>194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 ht="45">
      <c r="A17" s="36" t="s">
        <v>50</v>
      </c>
      <c r="B17" s="36">
        <v>4</v>
      </c>
      <c r="C17" s="37" t="s">
        <v>195</v>
      </c>
      <c r="D17" s="36" t="s">
        <v>52</v>
      </c>
      <c r="E17" s="38" t="s">
        <v>196</v>
      </c>
      <c r="F17" s="39" t="s">
        <v>75</v>
      </c>
      <c r="G17" s="40">
        <v>17.5</v>
      </c>
      <c r="H17" s="41">
        <v>0</v>
      </c>
      <c r="I17" s="42">
        <f>ROUND(G17*H17,P4)</f>
        <v>0</v>
      </c>
      <c r="J17" s="36"/>
      <c r="O17" s="43">
        <f>I17*0.21</f>
        <v>0</v>
      </c>
      <c r="P17">
        <v>3</v>
      </c>
    </row>
    <row r="18">
      <c r="A18" s="36" t="s">
        <v>55</v>
      </c>
      <c r="B18" s="44"/>
      <c r="C18" s="45"/>
      <c r="D18" s="45"/>
      <c r="E18" s="46" t="s">
        <v>52</v>
      </c>
      <c r="F18" s="45"/>
      <c r="G18" s="45"/>
      <c r="H18" s="45"/>
      <c r="I18" s="45"/>
      <c r="J18" s="47"/>
    </row>
    <row r="19">
      <c r="A19" s="36" t="s">
        <v>56</v>
      </c>
      <c r="B19" s="44"/>
      <c r="C19" s="45"/>
      <c r="D19" s="45"/>
      <c r="E19" s="48" t="s">
        <v>197</v>
      </c>
      <c r="F19" s="45"/>
      <c r="G19" s="45"/>
      <c r="H19" s="45"/>
      <c r="I19" s="45"/>
      <c r="J19" s="47"/>
    </row>
    <row r="20">
      <c r="A20" s="36" t="s">
        <v>58</v>
      </c>
      <c r="B20" s="44"/>
      <c r="C20" s="45"/>
      <c r="D20" s="45"/>
      <c r="E20" s="46" t="s">
        <v>52</v>
      </c>
      <c r="F20" s="45"/>
      <c r="G20" s="45"/>
      <c r="H20" s="45"/>
      <c r="I20" s="45"/>
      <c r="J20" s="47"/>
    </row>
    <row r="21" ht="45">
      <c r="A21" s="36" t="s">
        <v>50</v>
      </c>
      <c r="B21" s="36">
        <v>5</v>
      </c>
      <c r="C21" s="37" t="s">
        <v>198</v>
      </c>
      <c r="D21" s="36" t="s">
        <v>52</v>
      </c>
      <c r="E21" s="38" t="s">
        <v>199</v>
      </c>
      <c r="F21" s="39" t="s">
        <v>75</v>
      </c>
      <c r="G21" s="40">
        <v>1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>
      <c r="A22" s="36" t="s">
        <v>55</v>
      </c>
      <c r="B22" s="44"/>
      <c r="C22" s="45"/>
      <c r="D22" s="45"/>
      <c r="E22" s="46" t="s">
        <v>52</v>
      </c>
      <c r="F22" s="45"/>
      <c r="G22" s="45"/>
      <c r="H22" s="45"/>
      <c r="I22" s="45"/>
      <c r="J22" s="47"/>
    </row>
    <row r="23">
      <c r="A23" s="36" t="s">
        <v>56</v>
      </c>
      <c r="B23" s="44"/>
      <c r="C23" s="45"/>
      <c r="D23" s="45"/>
      <c r="E23" s="48" t="s">
        <v>200</v>
      </c>
      <c r="F23" s="45"/>
      <c r="G23" s="45"/>
      <c r="H23" s="45"/>
      <c r="I23" s="45"/>
      <c r="J23" s="47"/>
    </row>
    <row r="24">
      <c r="A24" s="36" t="s">
        <v>58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 ht="30">
      <c r="A25" s="36" t="s">
        <v>50</v>
      </c>
      <c r="B25" s="36">
        <v>6</v>
      </c>
      <c r="C25" s="37" t="s">
        <v>201</v>
      </c>
      <c r="D25" s="36" t="s">
        <v>52</v>
      </c>
      <c r="E25" s="38" t="s">
        <v>202</v>
      </c>
      <c r="F25" s="39" t="s">
        <v>140</v>
      </c>
      <c r="G25" s="40">
        <v>4.4800000000000004</v>
      </c>
      <c r="H25" s="41">
        <v>0</v>
      </c>
      <c r="I25" s="42">
        <f>ROUND(G25*H25,P4)</f>
        <v>0</v>
      </c>
      <c r="J25" s="36"/>
      <c r="O25" s="43">
        <f>I25*0.21</f>
        <v>0</v>
      </c>
      <c r="P25">
        <v>3</v>
      </c>
    </row>
    <row r="26">
      <c r="A26" s="36" t="s">
        <v>55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>
      <c r="A27" s="36" t="s">
        <v>56</v>
      </c>
      <c r="B27" s="44"/>
      <c r="C27" s="45"/>
      <c r="D27" s="45"/>
      <c r="E27" s="48" t="s">
        <v>203</v>
      </c>
      <c r="F27" s="45"/>
      <c r="G27" s="45"/>
      <c r="H27" s="45"/>
      <c r="I27" s="45"/>
      <c r="J27" s="47"/>
    </row>
    <row r="28">
      <c r="A28" s="36" t="s">
        <v>58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 ht="45">
      <c r="A29" s="36" t="s">
        <v>50</v>
      </c>
      <c r="B29" s="36">
        <v>7</v>
      </c>
      <c r="C29" s="37" t="s">
        <v>204</v>
      </c>
      <c r="D29" s="36" t="s">
        <v>52</v>
      </c>
      <c r="E29" s="38" t="s">
        <v>205</v>
      </c>
      <c r="F29" s="39" t="s">
        <v>140</v>
      </c>
      <c r="G29" s="40">
        <v>50.560000000000002</v>
      </c>
      <c r="H29" s="41">
        <v>0</v>
      </c>
      <c r="I29" s="42">
        <f>ROUND(G29*H29,P4)</f>
        <v>0</v>
      </c>
      <c r="J29" s="36"/>
      <c r="O29" s="43">
        <f>I29*0.21</f>
        <v>0</v>
      </c>
      <c r="P29">
        <v>3</v>
      </c>
    </row>
    <row r="30">
      <c r="A30" s="36" t="s">
        <v>55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6" t="s">
        <v>56</v>
      </c>
      <c r="B31" s="44"/>
      <c r="C31" s="45"/>
      <c r="D31" s="45"/>
      <c r="E31" s="48" t="s">
        <v>206</v>
      </c>
      <c r="F31" s="45"/>
      <c r="G31" s="45"/>
      <c r="H31" s="45"/>
      <c r="I31" s="45"/>
      <c r="J31" s="47"/>
    </row>
    <row r="32">
      <c r="A32" s="36" t="s">
        <v>58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 ht="45">
      <c r="A33" s="36" t="s">
        <v>50</v>
      </c>
      <c r="B33" s="36">
        <v>8</v>
      </c>
      <c r="C33" s="37" t="s">
        <v>207</v>
      </c>
      <c r="D33" s="36" t="s">
        <v>52</v>
      </c>
      <c r="E33" s="38" t="s">
        <v>208</v>
      </c>
      <c r="F33" s="39" t="s">
        <v>140</v>
      </c>
      <c r="G33" s="40">
        <v>55.039999999999999</v>
      </c>
      <c r="H33" s="41">
        <v>0</v>
      </c>
      <c r="I33" s="42">
        <f>ROUND(G33*H33,P4)</f>
        <v>0</v>
      </c>
      <c r="J33" s="36"/>
      <c r="O33" s="43">
        <f>I33*0.21</f>
        <v>0</v>
      </c>
      <c r="P33">
        <v>3</v>
      </c>
    </row>
    <row r="34">
      <c r="A34" s="36" t="s">
        <v>55</v>
      </c>
      <c r="B34" s="44"/>
      <c r="C34" s="45"/>
      <c r="D34" s="45"/>
      <c r="E34" s="46" t="s">
        <v>52</v>
      </c>
      <c r="F34" s="45"/>
      <c r="G34" s="45"/>
      <c r="H34" s="45"/>
      <c r="I34" s="45"/>
      <c r="J34" s="47"/>
    </row>
    <row r="35">
      <c r="A35" s="36" t="s">
        <v>56</v>
      </c>
      <c r="B35" s="44"/>
      <c r="C35" s="45"/>
      <c r="D35" s="45"/>
      <c r="E35" s="48" t="s">
        <v>209</v>
      </c>
      <c r="F35" s="45"/>
      <c r="G35" s="45"/>
      <c r="H35" s="45"/>
      <c r="I35" s="45"/>
      <c r="J35" s="47"/>
    </row>
    <row r="36">
      <c r="A36" s="36" t="s">
        <v>58</v>
      </c>
      <c r="B36" s="44"/>
      <c r="C36" s="45"/>
      <c r="D36" s="45"/>
      <c r="E36" s="46" t="s">
        <v>52</v>
      </c>
      <c r="F36" s="45"/>
      <c r="G36" s="45"/>
      <c r="H36" s="45"/>
      <c r="I36" s="45"/>
      <c r="J36" s="47"/>
    </row>
    <row r="37" ht="45">
      <c r="A37" s="36" t="s">
        <v>50</v>
      </c>
      <c r="B37" s="36">
        <v>9</v>
      </c>
      <c r="C37" s="37" t="s">
        <v>210</v>
      </c>
      <c r="D37" s="36" t="s">
        <v>52</v>
      </c>
      <c r="E37" s="38" t="s">
        <v>211</v>
      </c>
      <c r="F37" s="39" t="s">
        <v>140</v>
      </c>
      <c r="G37" s="40">
        <v>55.039999999999999</v>
      </c>
      <c r="H37" s="41">
        <v>0</v>
      </c>
      <c r="I37" s="42">
        <f>ROUND(G37*H37,P4)</f>
        <v>0</v>
      </c>
      <c r="J37" s="36"/>
      <c r="O37" s="43">
        <f>I37*0.21</f>
        <v>0</v>
      </c>
      <c r="P37">
        <v>3</v>
      </c>
    </row>
    <row r="38">
      <c r="A38" s="36" t="s">
        <v>55</v>
      </c>
      <c r="B38" s="44"/>
      <c r="C38" s="45"/>
      <c r="D38" s="45"/>
      <c r="E38" s="46" t="s">
        <v>52</v>
      </c>
      <c r="F38" s="45"/>
      <c r="G38" s="45"/>
      <c r="H38" s="45"/>
      <c r="I38" s="45"/>
      <c r="J38" s="47"/>
    </row>
    <row r="39">
      <c r="A39" s="36" t="s">
        <v>56</v>
      </c>
      <c r="B39" s="44"/>
      <c r="C39" s="45"/>
      <c r="D39" s="45"/>
      <c r="E39" s="48" t="s">
        <v>212</v>
      </c>
      <c r="F39" s="45"/>
      <c r="G39" s="45"/>
      <c r="H39" s="45"/>
      <c r="I39" s="45"/>
      <c r="J39" s="47"/>
    </row>
    <row r="40">
      <c r="A40" s="36" t="s">
        <v>58</v>
      </c>
      <c r="B40" s="44"/>
      <c r="C40" s="45"/>
      <c r="D40" s="45"/>
      <c r="E40" s="46" t="s">
        <v>52</v>
      </c>
      <c r="F40" s="45"/>
      <c r="G40" s="45"/>
      <c r="H40" s="45"/>
      <c r="I40" s="45"/>
      <c r="J40" s="47"/>
    </row>
    <row r="41" ht="30">
      <c r="A41" s="36" t="s">
        <v>50</v>
      </c>
      <c r="B41" s="36">
        <v>10</v>
      </c>
      <c r="C41" s="37" t="s">
        <v>213</v>
      </c>
      <c r="D41" s="36" t="s">
        <v>52</v>
      </c>
      <c r="E41" s="38" t="s">
        <v>214</v>
      </c>
      <c r="F41" s="39" t="s">
        <v>140</v>
      </c>
      <c r="G41" s="40">
        <v>12.640000000000001</v>
      </c>
      <c r="H41" s="41">
        <v>0</v>
      </c>
      <c r="I41" s="42">
        <f>ROUND(G41*H41,P4)</f>
        <v>0</v>
      </c>
      <c r="J41" s="36"/>
      <c r="O41" s="43">
        <f>I41*0.21</f>
        <v>0</v>
      </c>
      <c r="P41">
        <v>3</v>
      </c>
    </row>
    <row r="42">
      <c r="A42" s="36" t="s">
        <v>55</v>
      </c>
      <c r="B42" s="44"/>
      <c r="C42" s="45"/>
      <c r="D42" s="45"/>
      <c r="E42" s="46" t="s">
        <v>52</v>
      </c>
      <c r="F42" s="45"/>
      <c r="G42" s="45"/>
      <c r="H42" s="45"/>
      <c r="I42" s="45"/>
      <c r="J42" s="47"/>
    </row>
    <row r="43">
      <c r="A43" s="36" t="s">
        <v>56</v>
      </c>
      <c r="B43" s="44"/>
      <c r="C43" s="45"/>
      <c r="D43" s="45"/>
      <c r="E43" s="48" t="s">
        <v>215</v>
      </c>
      <c r="F43" s="45"/>
      <c r="G43" s="45"/>
      <c r="H43" s="45"/>
      <c r="I43" s="45"/>
      <c r="J43" s="47"/>
    </row>
    <row r="44">
      <c r="A44" s="36" t="s">
        <v>58</v>
      </c>
      <c r="B44" s="44"/>
      <c r="C44" s="45"/>
      <c r="D44" s="45"/>
      <c r="E44" s="46" t="s">
        <v>52</v>
      </c>
      <c r="F44" s="45"/>
      <c r="G44" s="45"/>
      <c r="H44" s="45"/>
      <c r="I44" s="45"/>
      <c r="J44" s="47"/>
    </row>
    <row r="45" ht="30">
      <c r="A45" s="36" t="s">
        <v>50</v>
      </c>
      <c r="B45" s="36">
        <v>11</v>
      </c>
      <c r="C45" s="37" t="s">
        <v>216</v>
      </c>
      <c r="D45" s="36" t="s">
        <v>52</v>
      </c>
      <c r="E45" s="38" t="s">
        <v>217</v>
      </c>
      <c r="F45" s="39" t="s">
        <v>140</v>
      </c>
      <c r="G45" s="40">
        <v>55.039999999999999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55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>
      <c r="A47" s="36" t="s">
        <v>56</v>
      </c>
      <c r="B47" s="44"/>
      <c r="C47" s="45"/>
      <c r="D47" s="45"/>
      <c r="E47" s="48" t="s">
        <v>218</v>
      </c>
      <c r="F47" s="45"/>
      <c r="G47" s="45"/>
      <c r="H47" s="45"/>
      <c r="I47" s="45"/>
      <c r="J47" s="47"/>
    </row>
    <row r="48">
      <c r="A48" s="36" t="s">
        <v>58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 ht="45">
      <c r="A49" s="36" t="s">
        <v>50</v>
      </c>
      <c r="B49" s="36">
        <v>12</v>
      </c>
      <c r="C49" s="37" t="s">
        <v>219</v>
      </c>
      <c r="D49" s="36" t="s">
        <v>52</v>
      </c>
      <c r="E49" s="38" t="s">
        <v>220</v>
      </c>
      <c r="F49" s="39" t="s">
        <v>140</v>
      </c>
      <c r="G49" s="40">
        <v>37.920000000000002</v>
      </c>
      <c r="H49" s="41">
        <v>0</v>
      </c>
      <c r="I49" s="42">
        <f>ROUND(G49*H49,P4)</f>
        <v>0</v>
      </c>
      <c r="J49" s="36"/>
      <c r="O49" s="43">
        <f>I49*0.21</f>
        <v>0</v>
      </c>
      <c r="P49">
        <v>3</v>
      </c>
    </row>
    <row r="50">
      <c r="A50" s="36" t="s">
        <v>55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>
      <c r="A51" s="36" t="s">
        <v>56</v>
      </c>
      <c r="B51" s="44"/>
      <c r="C51" s="45"/>
      <c r="D51" s="45"/>
      <c r="E51" s="48" t="s">
        <v>221</v>
      </c>
      <c r="F51" s="45"/>
      <c r="G51" s="45"/>
      <c r="H51" s="45"/>
      <c r="I51" s="45"/>
      <c r="J51" s="47"/>
    </row>
    <row r="52">
      <c r="A52" s="36" t="s">
        <v>58</v>
      </c>
      <c r="B52" s="44"/>
      <c r="C52" s="45"/>
      <c r="D52" s="45"/>
      <c r="E52" s="46" t="s">
        <v>52</v>
      </c>
      <c r="F52" s="45"/>
      <c r="G52" s="45"/>
      <c r="H52" s="45"/>
      <c r="I52" s="45"/>
      <c r="J52" s="47"/>
    </row>
    <row r="53" ht="30">
      <c r="A53" s="36" t="s">
        <v>50</v>
      </c>
      <c r="B53" s="36">
        <v>13</v>
      </c>
      <c r="C53" s="37" t="s">
        <v>222</v>
      </c>
      <c r="D53" s="36" t="s">
        <v>52</v>
      </c>
      <c r="E53" s="38" t="s">
        <v>223</v>
      </c>
      <c r="F53" s="39" t="s">
        <v>54</v>
      </c>
      <c r="G53" s="40">
        <v>55.990000000000002</v>
      </c>
      <c r="H53" s="41">
        <v>0</v>
      </c>
      <c r="I53" s="42">
        <f>ROUND(G53*H53,P4)</f>
        <v>0</v>
      </c>
      <c r="J53" s="36"/>
      <c r="O53" s="43">
        <f>I53*0.21</f>
        <v>0</v>
      </c>
      <c r="P53">
        <v>3</v>
      </c>
    </row>
    <row r="54">
      <c r="A54" s="36" t="s">
        <v>55</v>
      </c>
      <c r="B54" s="44"/>
      <c r="C54" s="45"/>
      <c r="D54" s="45"/>
      <c r="E54" s="46" t="s">
        <v>52</v>
      </c>
      <c r="F54" s="45"/>
      <c r="G54" s="45"/>
      <c r="H54" s="45"/>
      <c r="I54" s="45"/>
      <c r="J54" s="47"/>
    </row>
    <row r="55" ht="60">
      <c r="A55" s="36" t="s">
        <v>56</v>
      </c>
      <c r="B55" s="44"/>
      <c r="C55" s="45"/>
      <c r="D55" s="45"/>
      <c r="E55" s="48" t="s">
        <v>224</v>
      </c>
      <c r="F55" s="45"/>
      <c r="G55" s="45"/>
      <c r="H55" s="45"/>
      <c r="I55" s="45"/>
      <c r="J55" s="47"/>
    </row>
    <row r="56">
      <c r="A56" s="36" t="s">
        <v>58</v>
      </c>
      <c r="B56" s="44"/>
      <c r="C56" s="45"/>
      <c r="D56" s="45"/>
      <c r="E56" s="46" t="s">
        <v>52</v>
      </c>
      <c r="F56" s="45"/>
      <c r="G56" s="45"/>
      <c r="H56" s="45"/>
      <c r="I56" s="45"/>
      <c r="J56" s="47"/>
    </row>
    <row r="57">
      <c r="A57" s="30" t="s">
        <v>47</v>
      </c>
      <c r="B57" s="31"/>
      <c r="C57" s="32" t="s">
        <v>225</v>
      </c>
      <c r="D57" s="33"/>
      <c r="E57" s="30" t="s">
        <v>226</v>
      </c>
      <c r="F57" s="33"/>
      <c r="G57" s="33"/>
      <c r="H57" s="33"/>
      <c r="I57" s="34">
        <f>SUMIFS(I58:I89,A58:A89,"P")</f>
        <v>0</v>
      </c>
      <c r="J57" s="35"/>
    </row>
    <row r="58" ht="45">
      <c r="A58" s="36" t="s">
        <v>50</v>
      </c>
      <c r="B58" s="36">
        <v>21</v>
      </c>
      <c r="C58" s="37" t="s">
        <v>227</v>
      </c>
      <c r="D58" s="36" t="s">
        <v>52</v>
      </c>
      <c r="E58" s="38" t="s">
        <v>228</v>
      </c>
      <c r="F58" s="39" t="s">
        <v>128</v>
      </c>
      <c r="G58" s="40">
        <v>1</v>
      </c>
      <c r="H58" s="41">
        <v>0</v>
      </c>
      <c r="I58" s="42">
        <f>ROUND(G58*H58,P4)</f>
        <v>0</v>
      </c>
      <c r="J58" s="36"/>
      <c r="O58" s="43">
        <f>I58*0.21</f>
        <v>0</v>
      </c>
      <c r="P58">
        <v>3</v>
      </c>
    </row>
    <row r="59">
      <c r="A59" s="36" t="s">
        <v>55</v>
      </c>
      <c r="B59" s="44"/>
      <c r="C59" s="45"/>
      <c r="D59" s="45"/>
      <c r="E59" s="46" t="s">
        <v>52</v>
      </c>
      <c r="F59" s="45"/>
      <c r="G59" s="45"/>
      <c r="H59" s="45"/>
      <c r="I59" s="45"/>
      <c r="J59" s="47"/>
    </row>
    <row r="60">
      <c r="A60" s="36" t="s">
        <v>56</v>
      </c>
      <c r="B60" s="44"/>
      <c r="C60" s="45"/>
      <c r="D60" s="45"/>
      <c r="E60" s="48" t="s">
        <v>200</v>
      </c>
      <c r="F60" s="45"/>
      <c r="G60" s="45"/>
      <c r="H60" s="45"/>
      <c r="I60" s="45"/>
      <c r="J60" s="47"/>
    </row>
    <row r="61">
      <c r="A61" s="36" t="s">
        <v>58</v>
      </c>
      <c r="B61" s="44"/>
      <c r="C61" s="45"/>
      <c r="D61" s="45"/>
      <c r="E61" s="46" t="s">
        <v>52</v>
      </c>
      <c r="F61" s="45"/>
      <c r="G61" s="45"/>
      <c r="H61" s="45"/>
      <c r="I61" s="45"/>
      <c r="J61" s="47"/>
    </row>
    <row r="62" ht="30">
      <c r="A62" s="36" t="s">
        <v>50</v>
      </c>
      <c r="B62" s="36">
        <v>22</v>
      </c>
      <c r="C62" s="37" t="s">
        <v>229</v>
      </c>
      <c r="D62" s="36" t="s">
        <v>52</v>
      </c>
      <c r="E62" s="38" t="s">
        <v>230</v>
      </c>
      <c r="F62" s="39" t="s">
        <v>54</v>
      </c>
      <c r="G62" s="40">
        <v>6.165</v>
      </c>
      <c r="H62" s="41">
        <v>0</v>
      </c>
      <c r="I62" s="42">
        <f>ROUND(G62*H62,P4)</f>
        <v>0</v>
      </c>
      <c r="J62" s="36"/>
      <c r="O62" s="43">
        <f>I62*0.21</f>
        <v>0</v>
      </c>
      <c r="P62">
        <v>3</v>
      </c>
    </row>
    <row r="63">
      <c r="A63" s="36" t="s">
        <v>55</v>
      </c>
      <c r="B63" s="44"/>
      <c r="C63" s="45"/>
      <c r="D63" s="45"/>
      <c r="E63" s="46" t="s">
        <v>52</v>
      </c>
      <c r="F63" s="45"/>
      <c r="G63" s="45"/>
      <c r="H63" s="45"/>
      <c r="I63" s="45"/>
      <c r="J63" s="47"/>
    </row>
    <row r="64" ht="45">
      <c r="A64" s="36" t="s">
        <v>56</v>
      </c>
      <c r="B64" s="44"/>
      <c r="C64" s="45"/>
      <c r="D64" s="45"/>
      <c r="E64" s="48" t="s">
        <v>231</v>
      </c>
      <c r="F64" s="45"/>
      <c r="G64" s="45"/>
      <c r="H64" s="45"/>
      <c r="I64" s="45"/>
      <c r="J64" s="47"/>
    </row>
    <row r="65">
      <c r="A65" s="36" t="s">
        <v>58</v>
      </c>
      <c r="B65" s="44"/>
      <c r="C65" s="45"/>
      <c r="D65" s="45"/>
      <c r="E65" s="46" t="s">
        <v>52</v>
      </c>
      <c r="F65" s="45"/>
      <c r="G65" s="45"/>
      <c r="H65" s="45"/>
      <c r="I65" s="45"/>
      <c r="J65" s="47"/>
    </row>
    <row r="66">
      <c r="A66" s="36" t="s">
        <v>50</v>
      </c>
      <c r="B66" s="36">
        <v>23</v>
      </c>
      <c r="C66" s="37" t="s">
        <v>232</v>
      </c>
      <c r="D66" s="36" t="s">
        <v>52</v>
      </c>
      <c r="E66" s="38" t="s">
        <v>233</v>
      </c>
      <c r="F66" s="39" t="s">
        <v>75</v>
      </c>
      <c r="G66" s="40">
        <v>5.9000000000000004</v>
      </c>
      <c r="H66" s="41">
        <v>0</v>
      </c>
      <c r="I66" s="42">
        <f>ROUND(G66*H66,P4)</f>
        <v>0</v>
      </c>
      <c r="J66" s="36"/>
      <c r="O66" s="43">
        <f>I66*0.21</f>
        <v>0</v>
      </c>
      <c r="P66">
        <v>3</v>
      </c>
    </row>
    <row r="67">
      <c r="A67" s="36" t="s">
        <v>55</v>
      </c>
      <c r="B67" s="44"/>
      <c r="C67" s="45"/>
      <c r="D67" s="45"/>
      <c r="E67" s="46" t="s">
        <v>52</v>
      </c>
      <c r="F67" s="45"/>
      <c r="G67" s="45"/>
      <c r="H67" s="45"/>
      <c r="I67" s="45"/>
      <c r="J67" s="47"/>
    </row>
    <row r="68">
      <c r="A68" s="36" t="s">
        <v>56</v>
      </c>
      <c r="B68" s="44"/>
      <c r="C68" s="45"/>
      <c r="D68" s="45"/>
      <c r="E68" s="48" t="s">
        <v>234</v>
      </c>
      <c r="F68" s="45"/>
      <c r="G68" s="45"/>
      <c r="H68" s="45"/>
      <c r="I68" s="45"/>
      <c r="J68" s="47"/>
    </row>
    <row r="69">
      <c r="A69" s="36" t="s">
        <v>58</v>
      </c>
      <c r="B69" s="44"/>
      <c r="C69" s="45"/>
      <c r="D69" s="45"/>
      <c r="E69" s="46" t="s">
        <v>52</v>
      </c>
      <c r="F69" s="45"/>
      <c r="G69" s="45"/>
      <c r="H69" s="45"/>
      <c r="I69" s="45"/>
      <c r="J69" s="47"/>
    </row>
    <row r="70">
      <c r="A70" s="36" t="s">
        <v>50</v>
      </c>
      <c r="B70" s="36">
        <v>24</v>
      </c>
      <c r="C70" s="37" t="s">
        <v>235</v>
      </c>
      <c r="D70" s="36" t="s">
        <v>52</v>
      </c>
      <c r="E70" s="38" t="s">
        <v>236</v>
      </c>
      <c r="F70" s="39" t="s">
        <v>75</v>
      </c>
      <c r="G70" s="40">
        <v>51.899999999999999</v>
      </c>
      <c r="H70" s="41">
        <v>0</v>
      </c>
      <c r="I70" s="42">
        <f>ROUND(G70*H70,P4)</f>
        <v>0</v>
      </c>
      <c r="J70" s="36"/>
      <c r="O70" s="43">
        <f>I70*0.21</f>
        <v>0</v>
      </c>
      <c r="P70">
        <v>3</v>
      </c>
    </row>
    <row r="71">
      <c r="A71" s="36" t="s">
        <v>55</v>
      </c>
      <c r="B71" s="44"/>
      <c r="C71" s="45"/>
      <c r="D71" s="45"/>
      <c r="E71" s="46" t="s">
        <v>52</v>
      </c>
      <c r="F71" s="45"/>
      <c r="G71" s="45"/>
      <c r="H71" s="45"/>
      <c r="I71" s="45"/>
      <c r="J71" s="47"/>
    </row>
    <row r="72">
      <c r="A72" s="36" t="s">
        <v>56</v>
      </c>
      <c r="B72" s="44"/>
      <c r="C72" s="45"/>
      <c r="D72" s="45"/>
      <c r="E72" s="48" t="s">
        <v>237</v>
      </c>
      <c r="F72" s="45"/>
      <c r="G72" s="45"/>
      <c r="H72" s="45"/>
      <c r="I72" s="45"/>
      <c r="J72" s="47"/>
    </row>
    <row r="73">
      <c r="A73" s="36" t="s">
        <v>58</v>
      </c>
      <c r="B73" s="44"/>
      <c r="C73" s="45"/>
      <c r="D73" s="45"/>
      <c r="E73" s="46" t="s">
        <v>52</v>
      </c>
      <c r="F73" s="45"/>
      <c r="G73" s="45"/>
      <c r="H73" s="45"/>
      <c r="I73" s="45"/>
      <c r="J73" s="47"/>
    </row>
    <row r="74" ht="30">
      <c r="A74" s="36" t="s">
        <v>50</v>
      </c>
      <c r="B74" s="36">
        <v>25</v>
      </c>
      <c r="C74" s="37" t="s">
        <v>238</v>
      </c>
      <c r="D74" s="36" t="s">
        <v>52</v>
      </c>
      <c r="E74" s="38" t="s">
        <v>239</v>
      </c>
      <c r="F74" s="39" t="s">
        <v>140</v>
      </c>
      <c r="G74" s="40">
        <v>6.1589999999999998</v>
      </c>
      <c r="H74" s="41">
        <v>0</v>
      </c>
      <c r="I74" s="42">
        <f>ROUND(G74*H74,P4)</f>
        <v>0</v>
      </c>
      <c r="J74" s="36"/>
      <c r="O74" s="43">
        <f>I74*0.21</f>
        <v>0</v>
      </c>
      <c r="P74">
        <v>3</v>
      </c>
    </row>
    <row r="75">
      <c r="A75" s="36" t="s">
        <v>55</v>
      </c>
      <c r="B75" s="44"/>
      <c r="C75" s="45"/>
      <c r="D75" s="45"/>
      <c r="E75" s="46" t="s">
        <v>52</v>
      </c>
      <c r="F75" s="45"/>
      <c r="G75" s="45"/>
      <c r="H75" s="45"/>
      <c r="I75" s="45"/>
      <c r="J75" s="47"/>
    </row>
    <row r="76">
      <c r="A76" s="36" t="s">
        <v>56</v>
      </c>
      <c r="B76" s="44"/>
      <c r="C76" s="45"/>
      <c r="D76" s="45"/>
      <c r="E76" s="48" t="s">
        <v>240</v>
      </c>
      <c r="F76" s="45"/>
      <c r="G76" s="45"/>
      <c r="H76" s="45"/>
      <c r="I76" s="45"/>
      <c r="J76" s="47"/>
    </row>
    <row r="77">
      <c r="A77" s="36" t="s">
        <v>58</v>
      </c>
      <c r="B77" s="44"/>
      <c r="C77" s="45"/>
      <c r="D77" s="45"/>
      <c r="E77" s="46" t="s">
        <v>52</v>
      </c>
      <c r="F77" s="45"/>
      <c r="G77" s="45"/>
      <c r="H77" s="45"/>
      <c r="I77" s="45"/>
      <c r="J77" s="47"/>
    </row>
    <row r="78" ht="30">
      <c r="A78" s="36" t="s">
        <v>50</v>
      </c>
      <c r="B78" s="36">
        <v>26</v>
      </c>
      <c r="C78" s="37" t="s">
        <v>241</v>
      </c>
      <c r="D78" s="36" t="s">
        <v>52</v>
      </c>
      <c r="E78" s="38" t="s">
        <v>242</v>
      </c>
      <c r="F78" s="39" t="s">
        <v>54</v>
      </c>
      <c r="G78" s="40">
        <v>62.07</v>
      </c>
      <c r="H78" s="41">
        <v>0</v>
      </c>
      <c r="I78" s="42">
        <f>ROUND(G78*H78,P4)</f>
        <v>0</v>
      </c>
      <c r="J78" s="36"/>
      <c r="O78" s="43">
        <f>I78*0.21</f>
        <v>0</v>
      </c>
      <c r="P78">
        <v>3</v>
      </c>
    </row>
    <row r="79">
      <c r="A79" s="36" t="s">
        <v>55</v>
      </c>
      <c r="B79" s="44"/>
      <c r="C79" s="45"/>
      <c r="D79" s="45"/>
      <c r="E79" s="46" t="s">
        <v>52</v>
      </c>
      <c r="F79" s="45"/>
      <c r="G79" s="45"/>
      <c r="H79" s="45"/>
      <c r="I79" s="45"/>
      <c r="J79" s="47"/>
    </row>
    <row r="80">
      <c r="A80" s="36" t="s">
        <v>56</v>
      </c>
      <c r="B80" s="44"/>
      <c r="C80" s="45"/>
      <c r="D80" s="45"/>
      <c r="E80" s="48" t="s">
        <v>243</v>
      </c>
      <c r="F80" s="45"/>
      <c r="G80" s="45"/>
      <c r="H80" s="45"/>
      <c r="I80" s="45"/>
      <c r="J80" s="47"/>
    </row>
    <row r="81">
      <c r="A81" s="36" t="s">
        <v>58</v>
      </c>
      <c r="B81" s="44"/>
      <c r="C81" s="45"/>
      <c r="D81" s="45"/>
      <c r="E81" s="46" t="s">
        <v>52</v>
      </c>
      <c r="F81" s="45"/>
      <c r="G81" s="45"/>
      <c r="H81" s="45"/>
      <c r="I81" s="45"/>
      <c r="J81" s="47"/>
    </row>
    <row r="82" ht="30">
      <c r="A82" s="36" t="s">
        <v>50</v>
      </c>
      <c r="B82" s="36">
        <v>27</v>
      </c>
      <c r="C82" s="37" t="s">
        <v>244</v>
      </c>
      <c r="D82" s="36" t="s">
        <v>52</v>
      </c>
      <c r="E82" s="38" t="s">
        <v>245</v>
      </c>
      <c r="F82" s="39" t="s">
        <v>54</v>
      </c>
      <c r="G82" s="40">
        <v>62.07</v>
      </c>
      <c r="H82" s="41">
        <v>0</v>
      </c>
      <c r="I82" s="42">
        <f>ROUND(G82*H82,P4)</f>
        <v>0</v>
      </c>
      <c r="J82" s="36"/>
      <c r="O82" s="43">
        <f>I82*0.21</f>
        <v>0</v>
      </c>
      <c r="P82">
        <v>3</v>
      </c>
    </row>
    <row r="83">
      <c r="A83" s="36" t="s">
        <v>55</v>
      </c>
      <c r="B83" s="44"/>
      <c r="C83" s="45"/>
      <c r="D83" s="45"/>
      <c r="E83" s="46" t="s">
        <v>52</v>
      </c>
      <c r="F83" s="45"/>
      <c r="G83" s="45"/>
      <c r="H83" s="45"/>
      <c r="I83" s="45"/>
      <c r="J83" s="47"/>
    </row>
    <row r="84">
      <c r="A84" s="36" t="s">
        <v>56</v>
      </c>
      <c r="B84" s="44"/>
      <c r="C84" s="45"/>
      <c r="D84" s="45"/>
      <c r="E84" s="48" t="s">
        <v>246</v>
      </c>
      <c r="F84" s="45"/>
      <c r="G84" s="45"/>
      <c r="H84" s="45"/>
      <c r="I84" s="45"/>
      <c r="J84" s="47"/>
    </row>
    <row r="85">
      <c r="A85" s="36" t="s">
        <v>58</v>
      </c>
      <c r="B85" s="44"/>
      <c r="C85" s="45"/>
      <c r="D85" s="45"/>
      <c r="E85" s="46" t="s">
        <v>52</v>
      </c>
      <c r="F85" s="45"/>
      <c r="G85" s="45"/>
      <c r="H85" s="45"/>
      <c r="I85" s="45"/>
      <c r="J85" s="47"/>
    </row>
    <row r="86" ht="30">
      <c r="A86" s="36" t="s">
        <v>50</v>
      </c>
      <c r="B86" s="36">
        <v>28</v>
      </c>
      <c r="C86" s="37" t="s">
        <v>247</v>
      </c>
      <c r="D86" s="36" t="s">
        <v>52</v>
      </c>
      <c r="E86" s="38" t="s">
        <v>248</v>
      </c>
      <c r="F86" s="39" t="s">
        <v>176</v>
      </c>
      <c r="G86" s="40">
        <v>0.55400000000000005</v>
      </c>
      <c r="H86" s="41">
        <v>0</v>
      </c>
      <c r="I86" s="42">
        <f>ROUND(G86*H86,P4)</f>
        <v>0</v>
      </c>
      <c r="J86" s="36"/>
      <c r="O86" s="43">
        <f>I86*0.21</f>
        <v>0</v>
      </c>
      <c r="P86">
        <v>3</v>
      </c>
    </row>
    <row r="87">
      <c r="A87" s="36" t="s">
        <v>55</v>
      </c>
      <c r="B87" s="44"/>
      <c r="C87" s="45"/>
      <c r="D87" s="45"/>
      <c r="E87" s="46" t="s">
        <v>52</v>
      </c>
      <c r="F87" s="45"/>
      <c r="G87" s="45"/>
      <c r="H87" s="45"/>
      <c r="I87" s="45"/>
      <c r="J87" s="47"/>
    </row>
    <row r="88">
      <c r="A88" s="36" t="s">
        <v>56</v>
      </c>
      <c r="B88" s="44"/>
      <c r="C88" s="45"/>
      <c r="D88" s="45"/>
      <c r="E88" s="48" t="s">
        <v>249</v>
      </c>
      <c r="F88" s="45"/>
      <c r="G88" s="45"/>
      <c r="H88" s="45"/>
      <c r="I88" s="45"/>
      <c r="J88" s="47"/>
    </row>
    <row r="89">
      <c r="A89" s="36" t="s">
        <v>58</v>
      </c>
      <c r="B89" s="44"/>
      <c r="C89" s="45"/>
      <c r="D89" s="45"/>
      <c r="E89" s="46" t="s">
        <v>52</v>
      </c>
      <c r="F89" s="45"/>
      <c r="G89" s="45"/>
      <c r="H89" s="45"/>
      <c r="I89" s="45"/>
      <c r="J89" s="47"/>
    </row>
    <row r="90">
      <c r="A90" s="30" t="s">
        <v>47</v>
      </c>
      <c r="B90" s="31"/>
      <c r="C90" s="32" t="s">
        <v>250</v>
      </c>
      <c r="D90" s="33"/>
      <c r="E90" s="30" t="s">
        <v>251</v>
      </c>
      <c r="F90" s="33"/>
      <c r="G90" s="33"/>
      <c r="H90" s="33"/>
      <c r="I90" s="34">
        <f>SUMIFS(I91:I106,A91:A106,"P")</f>
        <v>0</v>
      </c>
      <c r="J90" s="35"/>
    </row>
    <row r="91">
      <c r="A91" s="36" t="s">
        <v>50</v>
      </c>
      <c r="B91" s="36">
        <v>36</v>
      </c>
      <c r="C91" s="37" t="s">
        <v>252</v>
      </c>
      <c r="D91" s="36" t="s">
        <v>52</v>
      </c>
      <c r="E91" s="38" t="s">
        <v>253</v>
      </c>
      <c r="F91" s="39" t="s">
        <v>140</v>
      </c>
      <c r="G91" s="40">
        <v>3.0870000000000002</v>
      </c>
      <c r="H91" s="41">
        <v>0</v>
      </c>
      <c r="I91" s="42">
        <f>ROUND(G91*H91,P4)</f>
        <v>0</v>
      </c>
      <c r="J91" s="36"/>
      <c r="O91" s="43">
        <f>I91*0.21</f>
        <v>0</v>
      </c>
      <c r="P91">
        <v>3</v>
      </c>
    </row>
    <row r="92">
      <c r="A92" s="36" t="s">
        <v>55</v>
      </c>
      <c r="B92" s="44"/>
      <c r="C92" s="45"/>
      <c r="D92" s="45"/>
      <c r="E92" s="46" t="s">
        <v>52</v>
      </c>
      <c r="F92" s="45"/>
      <c r="G92" s="45"/>
      <c r="H92" s="45"/>
      <c r="I92" s="45"/>
      <c r="J92" s="47"/>
    </row>
    <row r="93">
      <c r="A93" s="36" t="s">
        <v>56</v>
      </c>
      <c r="B93" s="44"/>
      <c r="C93" s="45"/>
      <c r="D93" s="45"/>
      <c r="E93" s="48" t="s">
        <v>254</v>
      </c>
      <c r="F93" s="45"/>
      <c r="G93" s="45"/>
      <c r="H93" s="45"/>
      <c r="I93" s="45"/>
      <c r="J93" s="47"/>
    </row>
    <row r="94">
      <c r="A94" s="36" t="s">
        <v>58</v>
      </c>
      <c r="B94" s="44"/>
      <c r="C94" s="45"/>
      <c r="D94" s="45"/>
      <c r="E94" s="46" t="s">
        <v>52</v>
      </c>
      <c r="F94" s="45"/>
      <c r="G94" s="45"/>
      <c r="H94" s="45"/>
      <c r="I94" s="45"/>
      <c r="J94" s="47"/>
    </row>
    <row r="95">
      <c r="A95" s="36" t="s">
        <v>50</v>
      </c>
      <c r="B95" s="36">
        <v>37</v>
      </c>
      <c r="C95" s="37" t="s">
        <v>255</v>
      </c>
      <c r="D95" s="36" t="s">
        <v>52</v>
      </c>
      <c r="E95" s="38" t="s">
        <v>256</v>
      </c>
      <c r="F95" s="39" t="s">
        <v>54</v>
      </c>
      <c r="G95" s="40">
        <v>6.8600000000000003</v>
      </c>
      <c r="H95" s="41">
        <v>0</v>
      </c>
      <c r="I95" s="42">
        <f>ROUND(G95*H95,P4)</f>
        <v>0</v>
      </c>
      <c r="J95" s="36"/>
      <c r="O95" s="43">
        <f>I95*0.21</f>
        <v>0</v>
      </c>
      <c r="P95">
        <v>3</v>
      </c>
    </row>
    <row r="96">
      <c r="A96" s="36" t="s">
        <v>55</v>
      </c>
      <c r="B96" s="44"/>
      <c r="C96" s="45"/>
      <c r="D96" s="45"/>
      <c r="E96" s="46" t="s">
        <v>52</v>
      </c>
      <c r="F96" s="45"/>
      <c r="G96" s="45"/>
      <c r="H96" s="45"/>
      <c r="I96" s="45"/>
      <c r="J96" s="47"/>
    </row>
    <row r="97">
      <c r="A97" s="36" t="s">
        <v>56</v>
      </c>
      <c r="B97" s="44"/>
      <c r="C97" s="45"/>
      <c r="D97" s="45"/>
      <c r="E97" s="48" t="s">
        <v>257</v>
      </c>
      <c r="F97" s="45"/>
      <c r="G97" s="45"/>
      <c r="H97" s="45"/>
      <c r="I97" s="45"/>
      <c r="J97" s="47"/>
    </row>
    <row r="98">
      <c r="A98" s="36" t="s">
        <v>58</v>
      </c>
      <c r="B98" s="44"/>
      <c r="C98" s="45"/>
      <c r="D98" s="45"/>
      <c r="E98" s="46" t="s">
        <v>52</v>
      </c>
      <c r="F98" s="45"/>
      <c r="G98" s="45"/>
      <c r="H98" s="45"/>
      <c r="I98" s="45"/>
      <c r="J98" s="47"/>
    </row>
    <row r="99">
      <c r="A99" s="36" t="s">
        <v>50</v>
      </c>
      <c r="B99" s="36">
        <v>38</v>
      </c>
      <c r="C99" s="37" t="s">
        <v>258</v>
      </c>
      <c r="D99" s="36" t="s">
        <v>52</v>
      </c>
      <c r="E99" s="38" t="s">
        <v>259</v>
      </c>
      <c r="F99" s="39" t="s">
        <v>54</v>
      </c>
      <c r="G99" s="40">
        <v>6.8600000000000003</v>
      </c>
      <c r="H99" s="41">
        <v>0</v>
      </c>
      <c r="I99" s="42">
        <f>ROUND(G99*H99,P4)</f>
        <v>0</v>
      </c>
      <c r="J99" s="36"/>
      <c r="O99" s="43">
        <f>I99*0.21</f>
        <v>0</v>
      </c>
      <c r="P99">
        <v>3</v>
      </c>
    </row>
    <row r="100">
      <c r="A100" s="36" t="s">
        <v>55</v>
      </c>
      <c r="B100" s="44"/>
      <c r="C100" s="45"/>
      <c r="D100" s="45"/>
      <c r="E100" s="46" t="s">
        <v>52</v>
      </c>
      <c r="F100" s="45"/>
      <c r="G100" s="45"/>
      <c r="H100" s="45"/>
      <c r="I100" s="45"/>
      <c r="J100" s="47"/>
    </row>
    <row r="101">
      <c r="A101" s="36" t="s">
        <v>56</v>
      </c>
      <c r="B101" s="44"/>
      <c r="C101" s="45"/>
      <c r="D101" s="45"/>
      <c r="E101" s="48" t="s">
        <v>260</v>
      </c>
      <c r="F101" s="45"/>
      <c r="G101" s="45"/>
      <c r="H101" s="45"/>
      <c r="I101" s="45"/>
      <c r="J101" s="47"/>
    </row>
    <row r="102">
      <c r="A102" s="36" t="s">
        <v>58</v>
      </c>
      <c r="B102" s="44"/>
      <c r="C102" s="45"/>
      <c r="D102" s="45"/>
      <c r="E102" s="46" t="s">
        <v>52</v>
      </c>
      <c r="F102" s="45"/>
      <c r="G102" s="45"/>
      <c r="H102" s="45"/>
      <c r="I102" s="45"/>
      <c r="J102" s="47"/>
    </row>
    <row r="103" ht="30">
      <c r="A103" s="36" t="s">
        <v>50</v>
      </c>
      <c r="B103" s="36">
        <v>39</v>
      </c>
      <c r="C103" s="37" t="s">
        <v>261</v>
      </c>
      <c r="D103" s="36" t="s">
        <v>52</v>
      </c>
      <c r="E103" s="38" t="s">
        <v>262</v>
      </c>
      <c r="F103" s="39" t="s">
        <v>176</v>
      </c>
      <c r="G103" s="40">
        <v>0.27800000000000002</v>
      </c>
      <c r="H103" s="41">
        <v>0</v>
      </c>
      <c r="I103" s="42">
        <f>ROUND(G103*H103,P4)</f>
        <v>0</v>
      </c>
      <c r="J103" s="36"/>
      <c r="O103" s="43">
        <f>I103*0.21</f>
        <v>0</v>
      </c>
      <c r="P103">
        <v>3</v>
      </c>
    </row>
    <row r="104">
      <c r="A104" s="36" t="s">
        <v>55</v>
      </c>
      <c r="B104" s="44"/>
      <c r="C104" s="45"/>
      <c r="D104" s="45"/>
      <c r="E104" s="46" t="s">
        <v>52</v>
      </c>
      <c r="F104" s="45"/>
      <c r="G104" s="45"/>
      <c r="H104" s="45"/>
      <c r="I104" s="45"/>
      <c r="J104" s="47"/>
    </row>
    <row r="105">
      <c r="A105" s="36" t="s">
        <v>56</v>
      </c>
      <c r="B105" s="44"/>
      <c r="C105" s="45"/>
      <c r="D105" s="45"/>
      <c r="E105" s="48" t="s">
        <v>263</v>
      </c>
      <c r="F105" s="45"/>
      <c r="G105" s="45"/>
      <c r="H105" s="45"/>
      <c r="I105" s="45"/>
      <c r="J105" s="47"/>
    </row>
    <row r="106">
      <c r="A106" s="36" t="s">
        <v>58</v>
      </c>
      <c r="B106" s="44"/>
      <c r="C106" s="45"/>
      <c r="D106" s="45"/>
      <c r="E106" s="46" t="s">
        <v>52</v>
      </c>
      <c r="F106" s="45"/>
      <c r="G106" s="45"/>
      <c r="H106" s="45"/>
      <c r="I106" s="45"/>
      <c r="J106" s="47"/>
    </row>
    <row r="107">
      <c r="A107" s="30" t="s">
        <v>47</v>
      </c>
      <c r="B107" s="31"/>
      <c r="C107" s="32" t="s">
        <v>264</v>
      </c>
      <c r="D107" s="33"/>
      <c r="E107" s="30" t="s">
        <v>265</v>
      </c>
      <c r="F107" s="33"/>
      <c r="G107" s="33"/>
      <c r="H107" s="33"/>
      <c r="I107" s="34">
        <f>SUMIFS(I108:I143,A108:A143,"P")</f>
        <v>0</v>
      </c>
      <c r="J107" s="35"/>
    </row>
    <row r="108" ht="45">
      <c r="A108" s="36" t="s">
        <v>50</v>
      </c>
      <c r="B108" s="36">
        <v>43</v>
      </c>
      <c r="C108" s="37" t="s">
        <v>266</v>
      </c>
      <c r="D108" s="36" t="s">
        <v>52</v>
      </c>
      <c r="E108" s="38" t="s">
        <v>267</v>
      </c>
      <c r="F108" s="39" t="s">
        <v>54</v>
      </c>
      <c r="G108" s="40">
        <v>14.84</v>
      </c>
      <c r="H108" s="41">
        <v>0</v>
      </c>
      <c r="I108" s="42">
        <f>ROUND(G108*H108,P4)</f>
        <v>0</v>
      </c>
      <c r="J108" s="36"/>
      <c r="O108" s="43">
        <f>I108*0.21</f>
        <v>0</v>
      </c>
      <c r="P108">
        <v>3</v>
      </c>
    </row>
    <row r="109">
      <c r="A109" s="36" t="s">
        <v>55</v>
      </c>
      <c r="B109" s="44"/>
      <c r="C109" s="45"/>
      <c r="D109" s="45"/>
      <c r="E109" s="46" t="s">
        <v>52</v>
      </c>
      <c r="F109" s="45"/>
      <c r="G109" s="45"/>
      <c r="H109" s="45"/>
      <c r="I109" s="45"/>
      <c r="J109" s="47"/>
    </row>
    <row r="110">
      <c r="A110" s="36" t="s">
        <v>56</v>
      </c>
      <c r="B110" s="44"/>
      <c r="C110" s="45"/>
      <c r="D110" s="45"/>
      <c r="E110" s="48" t="s">
        <v>268</v>
      </c>
      <c r="F110" s="45"/>
      <c r="G110" s="45"/>
      <c r="H110" s="45"/>
      <c r="I110" s="45"/>
      <c r="J110" s="47"/>
    </row>
    <row r="111">
      <c r="A111" s="36" t="s">
        <v>58</v>
      </c>
      <c r="B111" s="44"/>
      <c r="C111" s="45"/>
      <c r="D111" s="45"/>
      <c r="E111" s="46" t="s">
        <v>52</v>
      </c>
      <c r="F111" s="45"/>
      <c r="G111" s="45"/>
      <c r="H111" s="45"/>
      <c r="I111" s="45"/>
      <c r="J111" s="47"/>
    </row>
    <row r="112" ht="30">
      <c r="A112" s="36" t="s">
        <v>50</v>
      </c>
      <c r="B112" s="36">
        <v>44</v>
      </c>
      <c r="C112" s="37" t="s">
        <v>269</v>
      </c>
      <c r="D112" s="36" t="s">
        <v>52</v>
      </c>
      <c r="E112" s="38" t="s">
        <v>270</v>
      </c>
      <c r="F112" s="39" t="s">
        <v>54</v>
      </c>
      <c r="G112" s="40">
        <v>41.149999999999999</v>
      </c>
      <c r="H112" s="41">
        <v>0</v>
      </c>
      <c r="I112" s="42">
        <f>ROUND(G112*H112,P4)</f>
        <v>0</v>
      </c>
      <c r="J112" s="36"/>
      <c r="O112" s="43">
        <f>I112*0.21</f>
        <v>0</v>
      </c>
      <c r="P112">
        <v>3</v>
      </c>
    </row>
    <row r="113">
      <c r="A113" s="36" t="s">
        <v>55</v>
      </c>
      <c r="B113" s="44"/>
      <c r="C113" s="45"/>
      <c r="D113" s="45"/>
      <c r="E113" s="46" t="s">
        <v>52</v>
      </c>
      <c r="F113" s="45"/>
      <c r="G113" s="45"/>
      <c r="H113" s="45"/>
      <c r="I113" s="45"/>
      <c r="J113" s="47"/>
    </row>
    <row r="114" ht="45">
      <c r="A114" s="36" t="s">
        <v>56</v>
      </c>
      <c r="B114" s="44"/>
      <c r="C114" s="45"/>
      <c r="D114" s="45"/>
      <c r="E114" s="48" t="s">
        <v>271</v>
      </c>
      <c r="F114" s="45"/>
      <c r="G114" s="45"/>
      <c r="H114" s="45"/>
      <c r="I114" s="45"/>
      <c r="J114" s="47"/>
    </row>
    <row r="115">
      <c r="A115" s="36" t="s">
        <v>58</v>
      </c>
      <c r="B115" s="44"/>
      <c r="C115" s="45"/>
      <c r="D115" s="45"/>
      <c r="E115" s="46" t="s">
        <v>52</v>
      </c>
      <c r="F115" s="45"/>
      <c r="G115" s="45"/>
      <c r="H115" s="45"/>
      <c r="I115" s="45"/>
      <c r="J115" s="47"/>
    </row>
    <row r="116" ht="30">
      <c r="A116" s="36" t="s">
        <v>50</v>
      </c>
      <c r="B116" s="36">
        <v>45</v>
      </c>
      <c r="C116" s="37" t="s">
        <v>272</v>
      </c>
      <c r="D116" s="36" t="s">
        <v>52</v>
      </c>
      <c r="E116" s="38" t="s">
        <v>273</v>
      </c>
      <c r="F116" s="39" t="s">
        <v>54</v>
      </c>
      <c r="G116" s="40">
        <v>14.84</v>
      </c>
      <c r="H116" s="41">
        <v>0</v>
      </c>
      <c r="I116" s="42">
        <f>ROUND(G116*H116,P4)</f>
        <v>0</v>
      </c>
      <c r="J116" s="36"/>
      <c r="O116" s="43">
        <f>I116*0.21</f>
        <v>0</v>
      </c>
      <c r="P116">
        <v>3</v>
      </c>
    </row>
    <row r="117">
      <c r="A117" s="36" t="s">
        <v>55</v>
      </c>
      <c r="B117" s="44"/>
      <c r="C117" s="45"/>
      <c r="D117" s="45"/>
      <c r="E117" s="46" t="s">
        <v>52</v>
      </c>
      <c r="F117" s="45"/>
      <c r="G117" s="45"/>
      <c r="H117" s="45"/>
      <c r="I117" s="45"/>
      <c r="J117" s="47"/>
    </row>
    <row r="118">
      <c r="A118" s="36" t="s">
        <v>56</v>
      </c>
      <c r="B118" s="44"/>
      <c r="C118" s="45"/>
      <c r="D118" s="45"/>
      <c r="E118" s="48" t="s">
        <v>268</v>
      </c>
      <c r="F118" s="45"/>
      <c r="G118" s="45"/>
      <c r="H118" s="45"/>
      <c r="I118" s="45"/>
      <c r="J118" s="47"/>
    </row>
    <row r="119">
      <c r="A119" s="36" t="s">
        <v>58</v>
      </c>
      <c r="B119" s="44"/>
      <c r="C119" s="45"/>
      <c r="D119" s="45"/>
      <c r="E119" s="46" t="s">
        <v>52</v>
      </c>
      <c r="F119" s="45"/>
      <c r="G119" s="45"/>
      <c r="H119" s="45"/>
      <c r="I119" s="45"/>
      <c r="J119" s="47"/>
    </row>
    <row r="120" ht="45">
      <c r="A120" s="36" t="s">
        <v>50</v>
      </c>
      <c r="B120" s="36">
        <v>46</v>
      </c>
      <c r="C120" s="37" t="s">
        <v>274</v>
      </c>
      <c r="D120" s="36" t="s">
        <v>52</v>
      </c>
      <c r="E120" s="38" t="s">
        <v>275</v>
      </c>
      <c r="F120" s="39" t="s">
        <v>54</v>
      </c>
      <c r="G120" s="40">
        <v>14.84</v>
      </c>
      <c r="H120" s="41">
        <v>0</v>
      </c>
      <c r="I120" s="42">
        <f>ROUND(G120*H120,P4)</f>
        <v>0</v>
      </c>
      <c r="J120" s="36"/>
      <c r="O120" s="43">
        <f>I120*0.21</f>
        <v>0</v>
      </c>
      <c r="P120">
        <v>3</v>
      </c>
    </row>
    <row r="121">
      <c r="A121" s="36" t="s">
        <v>55</v>
      </c>
      <c r="B121" s="44"/>
      <c r="C121" s="45"/>
      <c r="D121" s="45"/>
      <c r="E121" s="46" t="s">
        <v>52</v>
      </c>
      <c r="F121" s="45"/>
      <c r="G121" s="45"/>
      <c r="H121" s="45"/>
      <c r="I121" s="45"/>
      <c r="J121" s="47"/>
    </row>
    <row r="122">
      <c r="A122" s="36" t="s">
        <v>56</v>
      </c>
      <c r="B122" s="44"/>
      <c r="C122" s="45"/>
      <c r="D122" s="45"/>
      <c r="E122" s="48" t="s">
        <v>268</v>
      </c>
      <c r="F122" s="45"/>
      <c r="G122" s="45"/>
      <c r="H122" s="45"/>
      <c r="I122" s="45"/>
      <c r="J122" s="47"/>
    </row>
    <row r="123">
      <c r="A123" s="36" t="s">
        <v>58</v>
      </c>
      <c r="B123" s="44"/>
      <c r="C123" s="45"/>
      <c r="D123" s="45"/>
      <c r="E123" s="46" t="s">
        <v>52</v>
      </c>
      <c r="F123" s="45"/>
      <c r="G123" s="45"/>
      <c r="H123" s="45"/>
      <c r="I123" s="45"/>
      <c r="J123" s="47"/>
    </row>
    <row r="124" ht="30">
      <c r="A124" s="36" t="s">
        <v>50</v>
      </c>
      <c r="B124" s="36">
        <v>47</v>
      </c>
      <c r="C124" s="37" t="s">
        <v>276</v>
      </c>
      <c r="D124" s="36" t="s">
        <v>52</v>
      </c>
      <c r="E124" s="38" t="s">
        <v>277</v>
      </c>
      <c r="F124" s="39" t="s">
        <v>54</v>
      </c>
      <c r="G124" s="40">
        <v>14.84</v>
      </c>
      <c r="H124" s="41">
        <v>0</v>
      </c>
      <c r="I124" s="42">
        <f>ROUND(G124*H124,P4)</f>
        <v>0</v>
      </c>
      <c r="J124" s="36"/>
      <c r="O124" s="43">
        <f>I124*0.21</f>
        <v>0</v>
      </c>
      <c r="P124">
        <v>3</v>
      </c>
    </row>
    <row r="125">
      <c r="A125" s="36" t="s">
        <v>55</v>
      </c>
      <c r="B125" s="44"/>
      <c r="C125" s="45"/>
      <c r="D125" s="45"/>
      <c r="E125" s="46" t="s">
        <v>52</v>
      </c>
      <c r="F125" s="45"/>
      <c r="G125" s="45"/>
      <c r="H125" s="45"/>
      <c r="I125" s="45"/>
      <c r="J125" s="47"/>
    </row>
    <row r="126">
      <c r="A126" s="36" t="s">
        <v>56</v>
      </c>
      <c r="B126" s="44"/>
      <c r="C126" s="45"/>
      <c r="D126" s="45"/>
      <c r="E126" s="48" t="s">
        <v>278</v>
      </c>
      <c r="F126" s="45"/>
      <c r="G126" s="45"/>
      <c r="H126" s="45"/>
      <c r="I126" s="45"/>
      <c r="J126" s="47"/>
    </row>
    <row r="127">
      <c r="A127" s="36" t="s">
        <v>58</v>
      </c>
      <c r="B127" s="44"/>
      <c r="C127" s="45"/>
      <c r="D127" s="45"/>
      <c r="E127" s="46" t="s">
        <v>52</v>
      </c>
      <c r="F127" s="45"/>
      <c r="G127" s="45"/>
      <c r="H127" s="45"/>
      <c r="I127" s="45"/>
      <c r="J127" s="47"/>
    </row>
    <row r="128" ht="30">
      <c r="A128" s="36" t="s">
        <v>50</v>
      </c>
      <c r="B128" s="36">
        <v>48</v>
      </c>
      <c r="C128" s="37" t="s">
        <v>279</v>
      </c>
      <c r="D128" s="36" t="s">
        <v>52</v>
      </c>
      <c r="E128" s="38" t="s">
        <v>280</v>
      </c>
      <c r="F128" s="39" t="s">
        <v>54</v>
      </c>
      <c r="G128" s="40">
        <v>14.84</v>
      </c>
      <c r="H128" s="41">
        <v>0</v>
      </c>
      <c r="I128" s="42">
        <f>ROUND(G128*H128,P4)</f>
        <v>0</v>
      </c>
      <c r="J128" s="36"/>
      <c r="O128" s="43">
        <f>I128*0.21</f>
        <v>0</v>
      </c>
      <c r="P128">
        <v>3</v>
      </c>
    </row>
    <row r="129">
      <c r="A129" s="36" t="s">
        <v>55</v>
      </c>
      <c r="B129" s="44"/>
      <c r="C129" s="45"/>
      <c r="D129" s="45"/>
      <c r="E129" s="46" t="s">
        <v>52</v>
      </c>
      <c r="F129" s="45"/>
      <c r="G129" s="45"/>
      <c r="H129" s="45"/>
      <c r="I129" s="45"/>
      <c r="J129" s="47"/>
    </row>
    <row r="130">
      <c r="A130" s="36" t="s">
        <v>56</v>
      </c>
      <c r="B130" s="44"/>
      <c r="C130" s="45"/>
      <c r="D130" s="45"/>
      <c r="E130" s="48" t="s">
        <v>278</v>
      </c>
      <c r="F130" s="45"/>
      <c r="G130" s="45"/>
      <c r="H130" s="45"/>
      <c r="I130" s="45"/>
      <c r="J130" s="47"/>
    </row>
    <row r="131">
      <c r="A131" s="36" t="s">
        <v>58</v>
      </c>
      <c r="B131" s="44"/>
      <c r="C131" s="45"/>
      <c r="D131" s="45"/>
      <c r="E131" s="46" t="s">
        <v>52</v>
      </c>
      <c r="F131" s="45"/>
      <c r="G131" s="45"/>
      <c r="H131" s="45"/>
      <c r="I131" s="45"/>
      <c r="J131" s="47"/>
    </row>
    <row r="132" ht="45">
      <c r="A132" s="36" t="s">
        <v>50</v>
      </c>
      <c r="B132" s="36">
        <v>49</v>
      </c>
      <c r="C132" s="37" t="s">
        <v>281</v>
      </c>
      <c r="D132" s="36" t="s">
        <v>52</v>
      </c>
      <c r="E132" s="38" t="s">
        <v>282</v>
      </c>
      <c r="F132" s="39" t="s">
        <v>54</v>
      </c>
      <c r="G132" s="40">
        <v>14.84</v>
      </c>
      <c r="H132" s="41">
        <v>0</v>
      </c>
      <c r="I132" s="42">
        <f>ROUND(G132*H132,P4)</f>
        <v>0</v>
      </c>
      <c r="J132" s="36"/>
      <c r="O132" s="43">
        <f>I132*0.21</f>
        <v>0</v>
      </c>
      <c r="P132">
        <v>3</v>
      </c>
    </row>
    <row r="133">
      <c r="A133" s="36" t="s">
        <v>55</v>
      </c>
      <c r="B133" s="44"/>
      <c r="C133" s="45"/>
      <c r="D133" s="45"/>
      <c r="E133" s="46" t="s">
        <v>52</v>
      </c>
      <c r="F133" s="45"/>
      <c r="G133" s="45"/>
      <c r="H133" s="45"/>
      <c r="I133" s="45"/>
      <c r="J133" s="47"/>
    </row>
    <row r="134">
      <c r="A134" s="36" t="s">
        <v>56</v>
      </c>
      <c r="B134" s="44"/>
      <c r="C134" s="45"/>
      <c r="D134" s="45"/>
      <c r="E134" s="48" t="s">
        <v>268</v>
      </c>
      <c r="F134" s="45"/>
      <c r="G134" s="45"/>
      <c r="H134" s="45"/>
      <c r="I134" s="45"/>
      <c r="J134" s="47"/>
    </row>
    <row r="135">
      <c r="A135" s="36" t="s">
        <v>58</v>
      </c>
      <c r="B135" s="44"/>
      <c r="C135" s="45"/>
      <c r="D135" s="45"/>
      <c r="E135" s="46" t="s">
        <v>52</v>
      </c>
      <c r="F135" s="45"/>
      <c r="G135" s="45"/>
      <c r="H135" s="45"/>
      <c r="I135" s="45"/>
      <c r="J135" s="47"/>
    </row>
    <row r="136">
      <c r="A136" s="36" t="s">
        <v>50</v>
      </c>
      <c r="B136" s="36">
        <v>55</v>
      </c>
      <c r="C136" s="37" t="s">
        <v>283</v>
      </c>
      <c r="D136" s="36" t="s">
        <v>52</v>
      </c>
      <c r="E136" s="38" t="s">
        <v>284</v>
      </c>
      <c r="F136" s="39" t="s">
        <v>54</v>
      </c>
      <c r="G136" s="40">
        <v>24.719999999999999</v>
      </c>
      <c r="H136" s="41">
        <v>0</v>
      </c>
      <c r="I136" s="42">
        <f>ROUND(G136*H136,P4)</f>
        <v>0</v>
      </c>
      <c r="J136" s="36"/>
      <c r="O136" s="43">
        <f>I136*0.21</f>
        <v>0</v>
      </c>
      <c r="P136">
        <v>3</v>
      </c>
    </row>
    <row r="137">
      <c r="A137" s="36" t="s">
        <v>55</v>
      </c>
      <c r="B137" s="44"/>
      <c r="C137" s="45"/>
      <c r="D137" s="45"/>
      <c r="E137" s="46" t="s">
        <v>52</v>
      </c>
      <c r="F137" s="45"/>
      <c r="G137" s="45"/>
      <c r="H137" s="45"/>
      <c r="I137" s="45"/>
      <c r="J137" s="47"/>
    </row>
    <row r="138">
      <c r="A138" s="36" t="s">
        <v>56</v>
      </c>
      <c r="B138" s="44"/>
      <c r="C138" s="45"/>
      <c r="D138" s="45"/>
      <c r="E138" s="48" t="s">
        <v>285</v>
      </c>
      <c r="F138" s="45"/>
      <c r="G138" s="45"/>
      <c r="H138" s="45"/>
      <c r="I138" s="45"/>
      <c r="J138" s="47"/>
    </row>
    <row r="139">
      <c r="A139" s="36" t="s">
        <v>58</v>
      </c>
      <c r="B139" s="44"/>
      <c r="C139" s="45"/>
      <c r="D139" s="45"/>
      <c r="E139" s="46" t="s">
        <v>52</v>
      </c>
      <c r="F139" s="45"/>
      <c r="G139" s="45"/>
      <c r="H139" s="45"/>
      <c r="I139" s="45"/>
      <c r="J139" s="47"/>
    </row>
    <row r="140" ht="45">
      <c r="A140" s="36" t="s">
        <v>50</v>
      </c>
      <c r="B140" s="36">
        <v>56</v>
      </c>
      <c r="C140" s="37" t="s">
        <v>286</v>
      </c>
      <c r="D140" s="36" t="s">
        <v>52</v>
      </c>
      <c r="E140" s="38" t="s">
        <v>287</v>
      </c>
      <c r="F140" s="39" t="s">
        <v>54</v>
      </c>
      <c r="G140" s="40">
        <v>24</v>
      </c>
      <c r="H140" s="41">
        <v>0</v>
      </c>
      <c r="I140" s="42">
        <f>ROUND(G140*H140,P4)</f>
        <v>0</v>
      </c>
      <c r="J140" s="36"/>
      <c r="O140" s="43">
        <f>I140*0.21</f>
        <v>0</v>
      </c>
      <c r="P140">
        <v>3</v>
      </c>
    </row>
    <row r="141">
      <c r="A141" s="36" t="s">
        <v>55</v>
      </c>
      <c r="B141" s="44"/>
      <c r="C141" s="45"/>
      <c r="D141" s="45"/>
      <c r="E141" s="46" t="s">
        <v>52</v>
      </c>
      <c r="F141" s="45"/>
      <c r="G141" s="45"/>
      <c r="H141" s="45"/>
      <c r="I141" s="45"/>
      <c r="J141" s="47"/>
    </row>
    <row r="142">
      <c r="A142" s="36" t="s">
        <v>56</v>
      </c>
      <c r="B142" s="44"/>
      <c r="C142" s="45"/>
      <c r="D142" s="45"/>
      <c r="E142" s="48" t="s">
        <v>288</v>
      </c>
      <c r="F142" s="45"/>
      <c r="G142" s="45"/>
      <c r="H142" s="45"/>
      <c r="I142" s="45"/>
      <c r="J142" s="47"/>
    </row>
    <row r="143">
      <c r="A143" s="36" t="s">
        <v>58</v>
      </c>
      <c r="B143" s="44"/>
      <c r="C143" s="45"/>
      <c r="D143" s="45"/>
      <c r="E143" s="46" t="s">
        <v>52</v>
      </c>
      <c r="F143" s="45"/>
      <c r="G143" s="45"/>
      <c r="H143" s="45"/>
      <c r="I143" s="45"/>
      <c r="J143" s="47"/>
    </row>
    <row r="144">
      <c r="A144" s="30" t="s">
        <v>47</v>
      </c>
      <c r="B144" s="31"/>
      <c r="C144" s="32" t="s">
        <v>48</v>
      </c>
      <c r="D144" s="33"/>
      <c r="E144" s="30" t="s">
        <v>49</v>
      </c>
      <c r="F144" s="33"/>
      <c r="G144" s="33"/>
      <c r="H144" s="33"/>
      <c r="I144" s="34">
        <f>SUMIFS(I145:I248,A145:A248,"P")</f>
        <v>0</v>
      </c>
      <c r="J144" s="35"/>
    </row>
    <row r="145">
      <c r="A145" s="36" t="s">
        <v>50</v>
      </c>
      <c r="B145" s="36">
        <v>18</v>
      </c>
      <c r="C145" s="37" t="s">
        <v>289</v>
      </c>
      <c r="D145" s="36" t="s">
        <v>52</v>
      </c>
      <c r="E145" s="38" t="s">
        <v>290</v>
      </c>
      <c r="F145" s="39" t="s">
        <v>54</v>
      </c>
      <c r="G145" s="40">
        <v>314.94799999999998</v>
      </c>
      <c r="H145" s="41">
        <v>0</v>
      </c>
      <c r="I145" s="42">
        <f>ROUND(G145*H145,P4)</f>
        <v>0</v>
      </c>
      <c r="J145" s="36"/>
      <c r="O145" s="43">
        <f>I145*0.21</f>
        <v>0</v>
      </c>
      <c r="P145">
        <v>3</v>
      </c>
    </row>
    <row r="146">
      <c r="A146" s="36" t="s">
        <v>55</v>
      </c>
      <c r="B146" s="44"/>
      <c r="C146" s="45"/>
      <c r="D146" s="45"/>
      <c r="E146" s="46" t="s">
        <v>52</v>
      </c>
      <c r="F146" s="45"/>
      <c r="G146" s="45"/>
      <c r="H146" s="45"/>
      <c r="I146" s="45"/>
      <c r="J146" s="47"/>
    </row>
    <row r="147">
      <c r="A147" s="36" t="s">
        <v>56</v>
      </c>
      <c r="B147" s="44"/>
      <c r="C147" s="45"/>
      <c r="D147" s="45"/>
      <c r="E147" s="48" t="s">
        <v>291</v>
      </c>
      <c r="F147" s="45"/>
      <c r="G147" s="45"/>
      <c r="H147" s="45"/>
      <c r="I147" s="45"/>
      <c r="J147" s="47"/>
    </row>
    <row r="148">
      <c r="A148" s="36" t="s">
        <v>58</v>
      </c>
      <c r="B148" s="44"/>
      <c r="C148" s="45"/>
      <c r="D148" s="45"/>
      <c r="E148" s="46" t="s">
        <v>52</v>
      </c>
      <c r="F148" s="45"/>
      <c r="G148" s="45"/>
      <c r="H148" s="45"/>
      <c r="I148" s="45"/>
      <c r="J148" s="47"/>
    </row>
    <row r="149">
      <c r="A149" s="36" t="s">
        <v>50</v>
      </c>
      <c r="B149" s="36">
        <v>20</v>
      </c>
      <c r="C149" s="37" t="s">
        <v>292</v>
      </c>
      <c r="D149" s="36" t="s">
        <v>52</v>
      </c>
      <c r="E149" s="38" t="s">
        <v>293</v>
      </c>
      <c r="F149" s="39" t="s">
        <v>54</v>
      </c>
      <c r="G149" s="40">
        <v>79.495999999999995</v>
      </c>
      <c r="H149" s="41">
        <v>0</v>
      </c>
      <c r="I149" s="42">
        <f>ROUND(G149*H149,P4)</f>
        <v>0</v>
      </c>
      <c r="J149" s="36"/>
      <c r="O149" s="43">
        <f>I149*0.21</f>
        <v>0</v>
      </c>
      <c r="P149">
        <v>3</v>
      </c>
    </row>
    <row r="150">
      <c r="A150" s="36" t="s">
        <v>55</v>
      </c>
      <c r="B150" s="44"/>
      <c r="C150" s="45"/>
      <c r="D150" s="45"/>
      <c r="E150" s="46" t="s">
        <v>52</v>
      </c>
      <c r="F150" s="45"/>
      <c r="G150" s="45"/>
      <c r="H150" s="45"/>
      <c r="I150" s="45"/>
      <c r="J150" s="47"/>
    </row>
    <row r="151">
      <c r="A151" s="36" t="s">
        <v>56</v>
      </c>
      <c r="B151" s="44"/>
      <c r="C151" s="45"/>
      <c r="D151" s="45"/>
      <c r="E151" s="48" t="s">
        <v>294</v>
      </c>
      <c r="F151" s="45"/>
      <c r="G151" s="45"/>
      <c r="H151" s="45"/>
      <c r="I151" s="45"/>
      <c r="J151" s="47"/>
    </row>
    <row r="152">
      <c r="A152" s="36" t="s">
        <v>58</v>
      </c>
      <c r="B152" s="44"/>
      <c r="C152" s="45"/>
      <c r="D152" s="45"/>
      <c r="E152" s="46" t="s">
        <v>52</v>
      </c>
      <c r="F152" s="45"/>
      <c r="G152" s="45"/>
      <c r="H152" s="45"/>
      <c r="I152" s="45"/>
      <c r="J152" s="47"/>
    </row>
    <row r="153" ht="30">
      <c r="A153" s="36" t="s">
        <v>50</v>
      </c>
      <c r="B153" s="36">
        <v>41</v>
      </c>
      <c r="C153" s="37" t="s">
        <v>295</v>
      </c>
      <c r="D153" s="36" t="s">
        <v>52</v>
      </c>
      <c r="E153" s="38" t="s">
        <v>296</v>
      </c>
      <c r="F153" s="39" t="s">
        <v>128</v>
      </c>
      <c r="G153" s="40">
        <v>1</v>
      </c>
      <c r="H153" s="41">
        <v>0</v>
      </c>
      <c r="I153" s="42">
        <f>ROUND(G153*H153,P4)</f>
        <v>0</v>
      </c>
      <c r="J153" s="36"/>
      <c r="O153" s="43">
        <f>I153*0.21</f>
        <v>0</v>
      </c>
      <c r="P153">
        <v>3</v>
      </c>
    </row>
    <row r="154">
      <c r="A154" s="36" t="s">
        <v>55</v>
      </c>
      <c r="B154" s="44"/>
      <c r="C154" s="45"/>
      <c r="D154" s="45"/>
      <c r="E154" s="46" t="s">
        <v>52</v>
      </c>
      <c r="F154" s="45"/>
      <c r="G154" s="45"/>
      <c r="H154" s="45"/>
      <c r="I154" s="45"/>
      <c r="J154" s="47"/>
    </row>
    <row r="155">
      <c r="A155" s="36" t="s">
        <v>56</v>
      </c>
      <c r="B155" s="44"/>
      <c r="C155" s="45"/>
      <c r="D155" s="45"/>
      <c r="E155" s="48" t="s">
        <v>200</v>
      </c>
      <c r="F155" s="45"/>
      <c r="G155" s="45"/>
      <c r="H155" s="45"/>
      <c r="I155" s="45"/>
      <c r="J155" s="47"/>
    </row>
    <row r="156">
      <c r="A156" s="36" t="s">
        <v>58</v>
      </c>
      <c r="B156" s="44"/>
      <c r="C156" s="45"/>
      <c r="D156" s="45"/>
      <c r="E156" s="46" t="s">
        <v>52</v>
      </c>
      <c r="F156" s="45"/>
      <c r="G156" s="45"/>
      <c r="H156" s="45"/>
      <c r="I156" s="45"/>
      <c r="J156" s="47"/>
    </row>
    <row r="157">
      <c r="A157" s="36" t="s">
        <v>50</v>
      </c>
      <c r="B157" s="36">
        <v>51</v>
      </c>
      <c r="C157" s="37" t="s">
        <v>297</v>
      </c>
      <c r="D157" s="36" t="s">
        <v>52</v>
      </c>
      <c r="E157" s="38" t="s">
        <v>298</v>
      </c>
      <c r="F157" s="39" t="s">
        <v>75</v>
      </c>
      <c r="G157" s="40">
        <v>148.57499999999999</v>
      </c>
      <c r="H157" s="41">
        <v>0</v>
      </c>
      <c r="I157" s="42">
        <f>ROUND(G157*H157,P4)</f>
        <v>0</v>
      </c>
      <c r="J157" s="36"/>
      <c r="O157" s="43">
        <f>I157*0.21</f>
        <v>0</v>
      </c>
      <c r="P157">
        <v>3</v>
      </c>
    </row>
    <row r="158">
      <c r="A158" s="36" t="s">
        <v>55</v>
      </c>
      <c r="B158" s="44"/>
      <c r="C158" s="45"/>
      <c r="D158" s="45"/>
      <c r="E158" s="46" t="s">
        <v>52</v>
      </c>
      <c r="F158" s="45"/>
      <c r="G158" s="45"/>
      <c r="H158" s="45"/>
      <c r="I158" s="45"/>
      <c r="J158" s="47"/>
    </row>
    <row r="159" ht="45">
      <c r="A159" s="36" t="s">
        <v>56</v>
      </c>
      <c r="B159" s="44"/>
      <c r="C159" s="45"/>
      <c r="D159" s="45"/>
      <c r="E159" s="48" t="s">
        <v>299</v>
      </c>
      <c r="F159" s="45"/>
      <c r="G159" s="45"/>
      <c r="H159" s="45"/>
      <c r="I159" s="45"/>
      <c r="J159" s="47"/>
    </row>
    <row r="160">
      <c r="A160" s="36" t="s">
        <v>58</v>
      </c>
      <c r="B160" s="44"/>
      <c r="C160" s="45"/>
      <c r="D160" s="45"/>
      <c r="E160" s="46" t="s">
        <v>52</v>
      </c>
      <c r="F160" s="45"/>
      <c r="G160" s="45"/>
      <c r="H160" s="45"/>
      <c r="I160" s="45"/>
      <c r="J160" s="47"/>
    </row>
    <row r="161">
      <c r="A161" s="36" t="s">
        <v>50</v>
      </c>
      <c r="B161" s="36">
        <v>52</v>
      </c>
      <c r="C161" s="37" t="s">
        <v>300</v>
      </c>
      <c r="D161" s="36" t="s">
        <v>52</v>
      </c>
      <c r="E161" s="38" t="s">
        <v>301</v>
      </c>
      <c r="F161" s="39" t="s">
        <v>75</v>
      </c>
      <c r="G161" s="40">
        <v>78.435000000000002</v>
      </c>
      <c r="H161" s="41">
        <v>0</v>
      </c>
      <c r="I161" s="42">
        <f>ROUND(G161*H161,P4)</f>
        <v>0</v>
      </c>
      <c r="J161" s="36"/>
      <c r="O161" s="43">
        <f>I161*0.21</f>
        <v>0</v>
      </c>
      <c r="P161">
        <v>3</v>
      </c>
    </row>
    <row r="162">
      <c r="A162" s="36" t="s">
        <v>55</v>
      </c>
      <c r="B162" s="44"/>
      <c r="C162" s="45"/>
      <c r="D162" s="45"/>
      <c r="E162" s="46" t="s">
        <v>52</v>
      </c>
      <c r="F162" s="45"/>
      <c r="G162" s="45"/>
      <c r="H162" s="45"/>
      <c r="I162" s="45"/>
      <c r="J162" s="47"/>
    </row>
    <row r="163">
      <c r="A163" s="36" t="s">
        <v>56</v>
      </c>
      <c r="B163" s="44"/>
      <c r="C163" s="45"/>
      <c r="D163" s="45"/>
      <c r="E163" s="48" t="s">
        <v>302</v>
      </c>
      <c r="F163" s="45"/>
      <c r="G163" s="45"/>
      <c r="H163" s="45"/>
      <c r="I163" s="45"/>
      <c r="J163" s="47"/>
    </row>
    <row r="164">
      <c r="A164" s="36" t="s">
        <v>58</v>
      </c>
      <c r="B164" s="44"/>
      <c r="C164" s="45"/>
      <c r="D164" s="45"/>
      <c r="E164" s="46" t="s">
        <v>52</v>
      </c>
      <c r="F164" s="45"/>
      <c r="G164" s="45"/>
      <c r="H164" s="45"/>
      <c r="I164" s="45"/>
      <c r="J164" s="47"/>
    </row>
    <row r="165" ht="30">
      <c r="A165" s="36" t="s">
        <v>50</v>
      </c>
      <c r="B165" s="36">
        <v>58</v>
      </c>
      <c r="C165" s="37" t="s">
        <v>303</v>
      </c>
      <c r="D165" s="36" t="s">
        <v>52</v>
      </c>
      <c r="E165" s="38" t="s">
        <v>304</v>
      </c>
      <c r="F165" s="39" t="s">
        <v>54</v>
      </c>
      <c r="G165" s="40">
        <v>31.100000000000001</v>
      </c>
      <c r="H165" s="41">
        <v>0</v>
      </c>
      <c r="I165" s="42">
        <f>ROUND(G165*H165,P4)</f>
        <v>0</v>
      </c>
      <c r="J165" s="36"/>
      <c r="O165" s="43">
        <f>I165*0.21</f>
        <v>0</v>
      </c>
      <c r="P165">
        <v>3</v>
      </c>
    </row>
    <row r="166">
      <c r="A166" s="36" t="s">
        <v>55</v>
      </c>
      <c r="B166" s="44"/>
      <c r="C166" s="45"/>
      <c r="D166" s="45"/>
      <c r="E166" s="46" t="s">
        <v>52</v>
      </c>
      <c r="F166" s="45"/>
      <c r="G166" s="45"/>
      <c r="H166" s="45"/>
      <c r="I166" s="45"/>
      <c r="J166" s="47"/>
    </row>
    <row r="167" ht="45">
      <c r="A167" s="36" t="s">
        <v>56</v>
      </c>
      <c r="B167" s="44"/>
      <c r="C167" s="45"/>
      <c r="D167" s="45"/>
      <c r="E167" s="48" t="s">
        <v>305</v>
      </c>
      <c r="F167" s="45"/>
      <c r="G167" s="45"/>
      <c r="H167" s="45"/>
      <c r="I167" s="45"/>
      <c r="J167" s="47"/>
    </row>
    <row r="168">
      <c r="A168" s="36" t="s">
        <v>58</v>
      </c>
      <c r="B168" s="44"/>
      <c r="C168" s="45"/>
      <c r="D168" s="45"/>
      <c r="E168" s="46" t="s">
        <v>52</v>
      </c>
      <c r="F168" s="45"/>
      <c r="G168" s="45"/>
      <c r="H168" s="45"/>
      <c r="I168" s="45"/>
      <c r="J168" s="47"/>
    </row>
    <row r="169" ht="30">
      <c r="A169" s="36" t="s">
        <v>50</v>
      </c>
      <c r="B169" s="36">
        <v>59</v>
      </c>
      <c r="C169" s="37" t="s">
        <v>306</v>
      </c>
      <c r="D169" s="36" t="s">
        <v>52</v>
      </c>
      <c r="E169" s="38" t="s">
        <v>307</v>
      </c>
      <c r="F169" s="39" t="s">
        <v>54</v>
      </c>
      <c r="G169" s="40">
        <v>31.100000000000001</v>
      </c>
      <c r="H169" s="41">
        <v>0</v>
      </c>
      <c r="I169" s="42">
        <f>ROUND(G169*H169,P4)</f>
        <v>0</v>
      </c>
      <c r="J169" s="36"/>
      <c r="O169" s="43">
        <f>I169*0.21</f>
        <v>0</v>
      </c>
      <c r="P169">
        <v>3</v>
      </c>
    </row>
    <row r="170">
      <c r="A170" s="36" t="s">
        <v>55</v>
      </c>
      <c r="B170" s="44"/>
      <c r="C170" s="45"/>
      <c r="D170" s="45"/>
      <c r="E170" s="46" t="s">
        <v>52</v>
      </c>
      <c r="F170" s="45"/>
      <c r="G170" s="45"/>
      <c r="H170" s="45"/>
      <c r="I170" s="45"/>
      <c r="J170" s="47"/>
    </row>
    <row r="171">
      <c r="A171" s="36" t="s">
        <v>56</v>
      </c>
      <c r="B171" s="44"/>
      <c r="C171" s="45"/>
      <c r="D171" s="45"/>
      <c r="E171" s="48" t="s">
        <v>308</v>
      </c>
      <c r="F171" s="45"/>
      <c r="G171" s="45"/>
      <c r="H171" s="45"/>
      <c r="I171" s="45"/>
      <c r="J171" s="47"/>
    </row>
    <row r="172">
      <c r="A172" s="36" t="s">
        <v>58</v>
      </c>
      <c r="B172" s="44"/>
      <c r="C172" s="45"/>
      <c r="D172" s="45"/>
      <c r="E172" s="46" t="s">
        <v>52</v>
      </c>
      <c r="F172" s="45"/>
      <c r="G172" s="45"/>
      <c r="H172" s="45"/>
      <c r="I172" s="45"/>
      <c r="J172" s="47"/>
    </row>
    <row r="173">
      <c r="A173" s="36" t="s">
        <v>50</v>
      </c>
      <c r="B173" s="36">
        <v>60</v>
      </c>
      <c r="C173" s="37" t="s">
        <v>309</v>
      </c>
      <c r="D173" s="36" t="s">
        <v>52</v>
      </c>
      <c r="E173" s="38" t="s">
        <v>310</v>
      </c>
      <c r="F173" s="39" t="s">
        <v>54</v>
      </c>
      <c r="G173" s="40">
        <v>31.100000000000001</v>
      </c>
      <c r="H173" s="41">
        <v>0</v>
      </c>
      <c r="I173" s="42">
        <f>ROUND(G173*H173,P4)</f>
        <v>0</v>
      </c>
      <c r="J173" s="36"/>
      <c r="O173" s="43">
        <f>I173*0.21</f>
        <v>0</v>
      </c>
      <c r="P173">
        <v>3</v>
      </c>
    </row>
    <row r="174">
      <c r="A174" s="36" t="s">
        <v>55</v>
      </c>
      <c r="B174" s="44"/>
      <c r="C174" s="45"/>
      <c r="D174" s="45"/>
      <c r="E174" s="46" t="s">
        <v>52</v>
      </c>
      <c r="F174" s="45"/>
      <c r="G174" s="45"/>
      <c r="H174" s="45"/>
      <c r="I174" s="45"/>
      <c r="J174" s="47"/>
    </row>
    <row r="175">
      <c r="A175" s="36" t="s">
        <v>56</v>
      </c>
      <c r="B175" s="44"/>
      <c r="C175" s="45"/>
      <c r="D175" s="45"/>
      <c r="E175" s="48" t="s">
        <v>308</v>
      </c>
      <c r="F175" s="45"/>
      <c r="G175" s="45"/>
      <c r="H175" s="45"/>
      <c r="I175" s="45"/>
      <c r="J175" s="47"/>
    </row>
    <row r="176">
      <c r="A176" s="36" t="s">
        <v>58</v>
      </c>
      <c r="B176" s="44"/>
      <c r="C176" s="45"/>
      <c r="D176" s="45"/>
      <c r="E176" s="46" t="s">
        <v>52</v>
      </c>
      <c r="F176" s="45"/>
      <c r="G176" s="45"/>
      <c r="H176" s="45"/>
      <c r="I176" s="45"/>
      <c r="J176" s="47"/>
    </row>
    <row r="177">
      <c r="A177" s="36" t="s">
        <v>50</v>
      </c>
      <c r="B177" s="36">
        <v>61</v>
      </c>
      <c r="C177" s="37" t="s">
        <v>311</v>
      </c>
      <c r="D177" s="36" t="s">
        <v>52</v>
      </c>
      <c r="E177" s="38" t="s">
        <v>312</v>
      </c>
      <c r="F177" s="39" t="s">
        <v>54</v>
      </c>
      <c r="G177" s="40">
        <v>58.344999999999999</v>
      </c>
      <c r="H177" s="41">
        <v>0</v>
      </c>
      <c r="I177" s="42">
        <f>ROUND(G177*H177,P4)</f>
        <v>0</v>
      </c>
      <c r="J177" s="36"/>
      <c r="O177" s="43">
        <f>I177*0.21</f>
        <v>0</v>
      </c>
      <c r="P177">
        <v>3</v>
      </c>
    </row>
    <row r="178">
      <c r="A178" s="36" t="s">
        <v>55</v>
      </c>
      <c r="B178" s="44"/>
      <c r="C178" s="45"/>
      <c r="D178" s="45"/>
      <c r="E178" s="46" t="s">
        <v>52</v>
      </c>
      <c r="F178" s="45"/>
      <c r="G178" s="45"/>
      <c r="H178" s="45"/>
      <c r="I178" s="45"/>
      <c r="J178" s="47"/>
    </row>
    <row r="179" ht="75">
      <c r="A179" s="36" t="s">
        <v>56</v>
      </c>
      <c r="B179" s="44"/>
      <c r="C179" s="45"/>
      <c r="D179" s="45"/>
      <c r="E179" s="48" t="s">
        <v>313</v>
      </c>
      <c r="F179" s="45"/>
      <c r="G179" s="45"/>
      <c r="H179" s="45"/>
      <c r="I179" s="45"/>
      <c r="J179" s="47"/>
    </row>
    <row r="180">
      <c r="A180" s="36" t="s">
        <v>58</v>
      </c>
      <c r="B180" s="44"/>
      <c r="C180" s="45"/>
      <c r="D180" s="45"/>
      <c r="E180" s="46" t="s">
        <v>52</v>
      </c>
      <c r="F180" s="45"/>
      <c r="G180" s="45"/>
      <c r="H180" s="45"/>
      <c r="I180" s="45"/>
      <c r="J180" s="47"/>
    </row>
    <row r="181" ht="30">
      <c r="A181" s="36" t="s">
        <v>50</v>
      </c>
      <c r="B181" s="36">
        <v>62</v>
      </c>
      <c r="C181" s="37" t="s">
        <v>314</v>
      </c>
      <c r="D181" s="36" t="s">
        <v>52</v>
      </c>
      <c r="E181" s="38" t="s">
        <v>315</v>
      </c>
      <c r="F181" s="39" t="s">
        <v>54</v>
      </c>
      <c r="G181" s="40">
        <v>78.579999999999998</v>
      </c>
      <c r="H181" s="41">
        <v>0</v>
      </c>
      <c r="I181" s="42">
        <f>ROUND(G181*H181,P4)</f>
        <v>0</v>
      </c>
      <c r="J181" s="36"/>
      <c r="O181" s="43">
        <f>I181*0.21</f>
        <v>0</v>
      </c>
      <c r="P181">
        <v>3</v>
      </c>
    </row>
    <row r="182">
      <c r="A182" s="36" t="s">
        <v>55</v>
      </c>
      <c r="B182" s="44"/>
      <c r="C182" s="45"/>
      <c r="D182" s="45"/>
      <c r="E182" s="46" t="s">
        <v>52</v>
      </c>
      <c r="F182" s="45"/>
      <c r="G182" s="45"/>
      <c r="H182" s="45"/>
      <c r="I182" s="45"/>
      <c r="J182" s="47"/>
    </row>
    <row r="183" ht="30">
      <c r="A183" s="36" t="s">
        <v>56</v>
      </c>
      <c r="B183" s="44"/>
      <c r="C183" s="45"/>
      <c r="D183" s="45"/>
      <c r="E183" s="48" t="s">
        <v>316</v>
      </c>
      <c r="F183" s="45"/>
      <c r="G183" s="45"/>
      <c r="H183" s="45"/>
      <c r="I183" s="45"/>
      <c r="J183" s="47"/>
    </row>
    <row r="184">
      <c r="A184" s="36" t="s">
        <v>58</v>
      </c>
      <c r="B184" s="44"/>
      <c r="C184" s="45"/>
      <c r="D184" s="45"/>
      <c r="E184" s="46" t="s">
        <v>52</v>
      </c>
      <c r="F184" s="45"/>
      <c r="G184" s="45"/>
      <c r="H184" s="45"/>
      <c r="I184" s="45"/>
      <c r="J184" s="47"/>
    </row>
    <row r="185" ht="30">
      <c r="A185" s="36" t="s">
        <v>50</v>
      </c>
      <c r="B185" s="36">
        <v>63</v>
      </c>
      <c r="C185" s="37" t="s">
        <v>317</v>
      </c>
      <c r="D185" s="36" t="s">
        <v>52</v>
      </c>
      <c r="E185" s="38" t="s">
        <v>318</v>
      </c>
      <c r="F185" s="39" t="s">
        <v>54</v>
      </c>
      <c r="G185" s="40">
        <v>240.36000000000001</v>
      </c>
      <c r="H185" s="41">
        <v>0</v>
      </c>
      <c r="I185" s="42">
        <f>ROUND(G185*H185,P4)</f>
        <v>0</v>
      </c>
      <c r="J185" s="36"/>
      <c r="O185" s="43">
        <f>I185*0.21</f>
        <v>0</v>
      </c>
      <c r="P185">
        <v>3</v>
      </c>
    </row>
    <row r="186">
      <c r="A186" s="36" t="s">
        <v>55</v>
      </c>
      <c r="B186" s="44"/>
      <c r="C186" s="45"/>
      <c r="D186" s="45"/>
      <c r="E186" s="46" t="s">
        <v>52</v>
      </c>
      <c r="F186" s="45"/>
      <c r="G186" s="45"/>
      <c r="H186" s="45"/>
      <c r="I186" s="45"/>
      <c r="J186" s="47"/>
    </row>
    <row r="187" ht="75">
      <c r="A187" s="36" t="s">
        <v>56</v>
      </c>
      <c r="B187" s="44"/>
      <c r="C187" s="45"/>
      <c r="D187" s="45"/>
      <c r="E187" s="48" t="s">
        <v>319</v>
      </c>
      <c r="F187" s="45"/>
      <c r="G187" s="45"/>
      <c r="H187" s="45"/>
      <c r="I187" s="45"/>
      <c r="J187" s="47"/>
    </row>
    <row r="188">
      <c r="A188" s="36" t="s">
        <v>58</v>
      </c>
      <c r="B188" s="44"/>
      <c r="C188" s="45"/>
      <c r="D188" s="45"/>
      <c r="E188" s="46" t="s">
        <v>52</v>
      </c>
      <c r="F188" s="45"/>
      <c r="G188" s="45"/>
      <c r="H188" s="45"/>
      <c r="I188" s="45"/>
      <c r="J188" s="47"/>
    </row>
    <row r="189" ht="30">
      <c r="A189" s="36" t="s">
        <v>50</v>
      </c>
      <c r="B189" s="36">
        <v>64</v>
      </c>
      <c r="C189" s="37" t="s">
        <v>320</v>
      </c>
      <c r="D189" s="36" t="s">
        <v>52</v>
      </c>
      <c r="E189" s="38" t="s">
        <v>321</v>
      </c>
      <c r="F189" s="39" t="s">
        <v>54</v>
      </c>
      <c r="G189" s="40">
        <v>299.94999999999999</v>
      </c>
      <c r="H189" s="41">
        <v>0</v>
      </c>
      <c r="I189" s="42">
        <f>ROUND(G189*H189,P4)</f>
        <v>0</v>
      </c>
      <c r="J189" s="36"/>
      <c r="O189" s="43">
        <f>I189*0.21</f>
        <v>0</v>
      </c>
      <c r="P189">
        <v>3</v>
      </c>
    </row>
    <row r="190">
      <c r="A190" s="36" t="s">
        <v>55</v>
      </c>
      <c r="B190" s="44"/>
      <c r="C190" s="45"/>
      <c r="D190" s="45"/>
      <c r="E190" s="46" t="s">
        <v>52</v>
      </c>
      <c r="F190" s="45"/>
      <c r="G190" s="45"/>
      <c r="H190" s="45"/>
      <c r="I190" s="45"/>
      <c r="J190" s="47"/>
    </row>
    <row r="191">
      <c r="A191" s="36" t="s">
        <v>56</v>
      </c>
      <c r="B191" s="44"/>
      <c r="C191" s="45"/>
      <c r="D191" s="45"/>
      <c r="E191" s="48" t="s">
        <v>322</v>
      </c>
      <c r="F191" s="45"/>
      <c r="G191" s="45"/>
      <c r="H191" s="45"/>
      <c r="I191" s="45"/>
      <c r="J191" s="47"/>
    </row>
    <row r="192">
      <c r="A192" s="36" t="s">
        <v>58</v>
      </c>
      <c r="B192" s="44"/>
      <c r="C192" s="45"/>
      <c r="D192" s="45"/>
      <c r="E192" s="46" t="s">
        <v>52</v>
      </c>
      <c r="F192" s="45"/>
      <c r="G192" s="45"/>
      <c r="H192" s="45"/>
      <c r="I192" s="45"/>
      <c r="J192" s="47"/>
    </row>
    <row r="193" ht="30">
      <c r="A193" s="36" t="s">
        <v>50</v>
      </c>
      <c r="B193" s="36">
        <v>65</v>
      </c>
      <c r="C193" s="37" t="s">
        <v>323</v>
      </c>
      <c r="D193" s="36" t="s">
        <v>52</v>
      </c>
      <c r="E193" s="38" t="s">
        <v>324</v>
      </c>
      <c r="F193" s="39" t="s">
        <v>54</v>
      </c>
      <c r="G193" s="40">
        <v>21.66</v>
      </c>
      <c r="H193" s="41">
        <v>0</v>
      </c>
      <c r="I193" s="42">
        <f>ROUND(G193*H193,P4)</f>
        <v>0</v>
      </c>
      <c r="J193" s="36"/>
      <c r="O193" s="43">
        <f>I193*0.21</f>
        <v>0</v>
      </c>
      <c r="P193">
        <v>3</v>
      </c>
    </row>
    <row r="194">
      <c r="A194" s="36" t="s">
        <v>55</v>
      </c>
      <c r="B194" s="44"/>
      <c r="C194" s="45"/>
      <c r="D194" s="45"/>
      <c r="E194" s="46" t="s">
        <v>52</v>
      </c>
      <c r="F194" s="45"/>
      <c r="G194" s="45"/>
      <c r="H194" s="45"/>
      <c r="I194" s="45"/>
      <c r="J194" s="47"/>
    </row>
    <row r="195" ht="45">
      <c r="A195" s="36" t="s">
        <v>56</v>
      </c>
      <c r="B195" s="44"/>
      <c r="C195" s="45"/>
      <c r="D195" s="45"/>
      <c r="E195" s="48" t="s">
        <v>325</v>
      </c>
      <c r="F195" s="45"/>
      <c r="G195" s="45"/>
      <c r="H195" s="45"/>
      <c r="I195" s="45"/>
      <c r="J195" s="47"/>
    </row>
    <row r="196">
      <c r="A196" s="36" t="s">
        <v>58</v>
      </c>
      <c r="B196" s="44"/>
      <c r="C196" s="45"/>
      <c r="D196" s="45"/>
      <c r="E196" s="46" t="s">
        <v>52</v>
      </c>
      <c r="F196" s="45"/>
      <c r="G196" s="45"/>
      <c r="H196" s="45"/>
      <c r="I196" s="45"/>
      <c r="J196" s="47"/>
    </row>
    <row r="197" ht="45">
      <c r="A197" s="36" t="s">
        <v>50</v>
      </c>
      <c r="B197" s="36">
        <v>66</v>
      </c>
      <c r="C197" s="37" t="s">
        <v>326</v>
      </c>
      <c r="D197" s="36" t="s">
        <v>52</v>
      </c>
      <c r="E197" s="38" t="s">
        <v>327</v>
      </c>
      <c r="F197" s="39" t="s">
        <v>54</v>
      </c>
      <c r="G197" s="40">
        <v>299.94999999999999</v>
      </c>
      <c r="H197" s="41">
        <v>0</v>
      </c>
      <c r="I197" s="42">
        <f>ROUND(G197*H197,P4)</f>
        <v>0</v>
      </c>
      <c r="J197" s="36"/>
      <c r="O197" s="43">
        <f>I197*0.21</f>
        <v>0</v>
      </c>
      <c r="P197">
        <v>3</v>
      </c>
    </row>
    <row r="198">
      <c r="A198" s="36" t="s">
        <v>55</v>
      </c>
      <c r="B198" s="44"/>
      <c r="C198" s="45"/>
      <c r="D198" s="45"/>
      <c r="E198" s="46" t="s">
        <v>52</v>
      </c>
      <c r="F198" s="45"/>
      <c r="G198" s="45"/>
      <c r="H198" s="45"/>
      <c r="I198" s="45"/>
      <c r="J198" s="47"/>
    </row>
    <row r="199" ht="90">
      <c r="A199" s="36" t="s">
        <v>56</v>
      </c>
      <c r="B199" s="44"/>
      <c r="C199" s="45"/>
      <c r="D199" s="45"/>
      <c r="E199" s="48" t="s">
        <v>328</v>
      </c>
      <c r="F199" s="45"/>
      <c r="G199" s="45"/>
      <c r="H199" s="45"/>
      <c r="I199" s="45"/>
      <c r="J199" s="47"/>
    </row>
    <row r="200">
      <c r="A200" s="36" t="s">
        <v>58</v>
      </c>
      <c r="B200" s="44"/>
      <c r="C200" s="45"/>
      <c r="D200" s="45"/>
      <c r="E200" s="46" t="s">
        <v>52</v>
      </c>
      <c r="F200" s="45"/>
      <c r="G200" s="45"/>
      <c r="H200" s="45"/>
      <c r="I200" s="45"/>
      <c r="J200" s="47"/>
    </row>
    <row r="201" ht="45">
      <c r="A201" s="36" t="s">
        <v>50</v>
      </c>
      <c r="B201" s="36">
        <v>67</v>
      </c>
      <c r="C201" s="37" t="s">
        <v>329</v>
      </c>
      <c r="D201" s="36" t="s">
        <v>52</v>
      </c>
      <c r="E201" s="38" t="s">
        <v>330</v>
      </c>
      <c r="F201" s="39" t="s">
        <v>54</v>
      </c>
      <c r="G201" s="40">
        <v>75.709999999999994</v>
      </c>
      <c r="H201" s="41">
        <v>0</v>
      </c>
      <c r="I201" s="42">
        <f>ROUND(G201*H201,P4)</f>
        <v>0</v>
      </c>
      <c r="J201" s="36"/>
      <c r="O201" s="43">
        <f>I201*0.21</f>
        <v>0</v>
      </c>
      <c r="P201">
        <v>3</v>
      </c>
    </row>
    <row r="202">
      <c r="A202" s="36" t="s">
        <v>55</v>
      </c>
      <c r="B202" s="44"/>
      <c r="C202" s="45"/>
      <c r="D202" s="45"/>
      <c r="E202" s="46" t="s">
        <v>52</v>
      </c>
      <c r="F202" s="45"/>
      <c r="G202" s="45"/>
      <c r="H202" s="45"/>
      <c r="I202" s="45"/>
      <c r="J202" s="47"/>
    </row>
    <row r="203" ht="45">
      <c r="A203" s="36" t="s">
        <v>56</v>
      </c>
      <c r="B203" s="44"/>
      <c r="C203" s="45"/>
      <c r="D203" s="45"/>
      <c r="E203" s="48" t="s">
        <v>331</v>
      </c>
      <c r="F203" s="45"/>
      <c r="G203" s="45"/>
      <c r="H203" s="45"/>
      <c r="I203" s="45"/>
      <c r="J203" s="47"/>
    </row>
    <row r="204">
      <c r="A204" s="36" t="s">
        <v>58</v>
      </c>
      <c r="B204" s="44"/>
      <c r="C204" s="45"/>
      <c r="D204" s="45"/>
      <c r="E204" s="46" t="s">
        <v>52</v>
      </c>
      <c r="F204" s="45"/>
      <c r="G204" s="45"/>
      <c r="H204" s="45"/>
      <c r="I204" s="45"/>
      <c r="J204" s="47"/>
    </row>
    <row r="205" ht="30">
      <c r="A205" s="36" t="s">
        <v>50</v>
      </c>
      <c r="B205" s="36">
        <v>68</v>
      </c>
      <c r="C205" s="37" t="s">
        <v>332</v>
      </c>
      <c r="D205" s="36" t="s">
        <v>52</v>
      </c>
      <c r="E205" s="38" t="s">
        <v>333</v>
      </c>
      <c r="F205" s="39" t="s">
        <v>75</v>
      </c>
      <c r="G205" s="40">
        <v>74.700000000000003</v>
      </c>
      <c r="H205" s="41">
        <v>0</v>
      </c>
      <c r="I205" s="42">
        <f>ROUND(G205*H205,P4)</f>
        <v>0</v>
      </c>
      <c r="J205" s="36"/>
      <c r="O205" s="43">
        <f>I205*0.21</f>
        <v>0</v>
      </c>
      <c r="P205">
        <v>3</v>
      </c>
    </row>
    <row r="206">
      <c r="A206" s="36" t="s">
        <v>55</v>
      </c>
      <c r="B206" s="44"/>
      <c r="C206" s="45"/>
      <c r="D206" s="45"/>
      <c r="E206" s="46" t="s">
        <v>52</v>
      </c>
      <c r="F206" s="45"/>
      <c r="G206" s="45"/>
      <c r="H206" s="45"/>
      <c r="I206" s="45"/>
      <c r="J206" s="47"/>
    </row>
    <row r="207" ht="45">
      <c r="A207" s="36" t="s">
        <v>56</v>
      </c>
      <c r="B207" s="44"/>
      <c r="C207" s="45"/>
      <c r="D207" s="45"/>
      <c r="E207" s="48" t="s">
        <v>334</v>
      </c>
      <c r="F207" s="45"/>
      <c r="G207" s="45"/>
      <c r="H207" s="45"/>
      <c r="I207" s="45"/>
      <c r="J207" s="47"/>
    </row>
    <row r="208">
      <c r="A208" s="36" t="s">
        <v>58</v>
      </c>
      <c r="B208" s="44"/>
      <c r="C208" s="45"/>
      <c r="D208" s="45"/>
      <c r="E208" s="46" t="s">
        <v>52</v>
      </c>
      <c r="F208" s="45"/>
      <c r="G208" s="45"/>
      <c r="H208" s="45"/>
      <c r="I208" s="45"/>
      <c r="J208" s="47"/>
    </row>
    <row r="209" ht="30">
      <c r="A209" s="36" t="s">
        <v>50</v>
      </c>
      <c r="B209" s="36">
        <v>69</v>
      </c>
      <c r="C209" s="37" t="s">
        <v>335</v>
      </c>
      <c r="D209" s="36" t="s">
        <v>52</v>
      </c>
      <c r="E209" s="38" t="s">
        <v>336</v>
      </c>
      <c r="F209" s="39" t="s">
        <v>75</v>
      </c>
      <c r="G209" s="40">
        <v>159.09999999999999</v>
      </c>
      <c r="H209" s="41">
        <v>0</v>
      </c>
      <c r="I209" s="42">
        <f>ROUND(G209*H209,P4)</f>
        <v>0</v>
      </c>
      <c r="J209" s="36"/>
      <c r="O209" s="43">
        <f>I209*0.21</f>
        <v>0</v>
      </c>
      <c r="P209">
        <v>3</v>
      </c>
    </row>
    <row r="210">
      <c r="A210" s="36" t="s">
        <v>55</v>
      </c>
      <c r="B210" s="44"/>
      <c r="C210" s="45"/>
      <c r="D210" s="45"/>
      <c r="E210" s="46" t="s">
        <v>52</v>
      </c>
      <c r="F210" s="45"/>
      <c r="G210" s="45"/>
      <c r="H210" s="45"/>
      <c r="I210" s="45"/>
      <c r="J210" s="47"/>
    </row>
    <row r="211" ht="75">
      <c r="A211" s="36" t="s">
        <v>56</v>
      </c>
      <c r="B211" s="44"/>
      <c r="C211" s="45"/>
      <c r="D211" s="45"/>
      <c r="E211" s="48" t="s">
        <v>337</v>
      </c>
      <c r="F211" s="45"/>
      <c r="G211" s="45"/>
      <c r="H211" s="45"/>
      <c r="I211" s="45"/>
      <c r="J211" s="47"/>
    </row>
    <row r="212">
      <c r="A212" s="36" t="s">
        <v>58</v>
      </c>
      <c r="B212" s="44"/>
      <c r="C212" s="45"/>
      <c r="D212" s="45"/>
      <c r="E212" s="46" t="s">
        <v>52</v>
      </c>
      <c r="F212" s="45"/>
      <c r="G212" s="45"/>
      <c r="H212" s="45"/>
      <c r="I212" s="45"/>
      <c r="J212" s="47"/>
    </row>
    <row r="213" ht="30">
      <c r="A213" s="36" t="s">
        <v>50</v>
      </c>
      <c r="B213" s="36">
        <v>70</v>
      </c>
      <c r="C213" s="37" t="s">
        <v>338</v>
      </c>
      <c r="D213" s="36" t="s">
        <v>52</v>
      </c>
      <c r="E213" s="38" t="s">
        <v>339</v>
      </c>
      <c r="F213" s="39" t="s">
        <v>54</v>
      </c>
      <c r="G213" s="40">
        <v>240.47999999999999</v>
      </c>
      <c r="H213" s="41">
        <v>0</v>
      </c>
      <c r="I213" s="42">
        <f>ROUND(G213*H213,P4)</f>
        <v>0</v>
      </c>
      <c r="J213" s="36"/>
      <c r="O213" s="43">
        <f>I213*0.21</f>
        <v>0</v>
      </c>
      <c r="P213">
        <v>3</v>
      </c>
    </row>
    <row r="214">
      <c r="A214" s="36" t="s">
        <v>55</v>
      </c>
      <c r="B214" s="44"/>
      <c r="C214" s="45"/>
      <c r="D214" s="45"/>
      <c r="E214" s="46" t="s">
        <v>52</v>
      </c>
      <c r="F214" s="45"/>
      <c r="G214" s="45"/>
      <c r="H214" s="45"/>
      <c r="I214" s="45"/>
      <c r="J214" s="47"/>
    </row>
    <row r="215" ht="90">
      <c r="A215" s="36" t="s">
        <v>56</v>
      </c>
      <c r="B215" s="44"/>
      <c r="C215" s="45"/>
      <c r="D215" s="45"/>
      <c r="E215" s="48" t="s">
        <v>340</v>
      </c>
      <c r="F215" s="45"/>
      <c r="G215" s="45"/>
      <c r="H215" s="45"/>
      <c r="I215" s="45"/>
      <c r="J215" s="47"/>
    </row>
    <row r="216">
      <c r="A216" s="36" t="s">
        <v>58</v>
      </c>
      <c r="B216" s="44"/>
      <c r="C216" s="45"/>
      <c r="D216" s="45"/>
      <c r="E216" s="46" t="s">
        <v>52</v>
      </c>
      <c r="F216" s="45"/>
      <c r="G216" s="45"/>
      <c r="H216" s="45"/>
      <c r="I216" s="45"/>
      <c r="J216" s="47"/>
    </row>
    <row r="217" ht="30">
      <c r="A217" s="36" t="s">
        <v>50</v>
      </c>
      <c r="B217" s="36">
        <v>71</v>
      </c>
      <c r="C217" s="37" t="s">
        <v>341</v>
      </c>
      <c r="D217" s="36" t="s">
        <v>52</v>
      </c>
      <c r="E217" s="38" t="s">
        <v>342</v>
      </c>
      <c r="F217" s="39" t="s">
        <v>54</v>
      </c>
      <c r="G217" s="40">
        <v>21.66</v>
      </c>
      <c r="H217" s="41">
        <v>0</v>
      </c>
      <c r="I217" s="42">
        <f>ROUND(G217*H217,P4)</f>
        <v>0</v>
      </c>
      <c r="J217" s="36"/>
      <c r="O217" s="43">
        <f>I217*0.21</f>
        <v>0</v>
      </c>
      <c r="P217">
        <v>3</v>
      </c>
    </row>
    <row r="218">
      <c r="A218" s="36" t="s">
        <v>55</v>
      </c>
      <c r="B218" s="44"/>
      <c r="C218" s="45"/>
      <c r="D218" s="45"/>
      <c r="E218" s="46" t="s">
        <v>52</v>
      </c>
      <c r="F218" s="45"/>
      <c r="G218" s="45"/>
      <c r="H218" s="45"/>
      <c r="I218" s="45"/>
      <c r="J218" s="47"/>
    </row>
    <row r="219">
      <c r="A219" s="36" t="s">
        <v>56</v>
      </c>
      <c r="B219" s="44"/>
      <c r="C219" s="45"/>
      <c r="D219" s="45"/>
      <c r="E219" s="48" t="s">
        <v>343</v>
      </c>
      <c r="F219" s="45"/>
      <c r="G219" s="45"/>
      <c r="H219" s="45"/>
      <c r="I219" s="45"/>
      <c r="J219" s="47"/>
    </row>
    <row r="220">
      <c r="A220" s="36" t="s">
        <v>58</v>
      </c>
      <c r="B220" s="44"/>
      <c r="C220" s="45"/>
      <c r="D220" s="45"/>
      <c r="E220" s="46" t="s">
        <v>52</v>
      </c>
      <c r="F220" s="45"/>
      <c r="G220" s="45"/>
      <c r="H220" s="45"/>
      <c r="I220" s="45"/>
      <c r="J220" s="47"/>
    </row>
    <row r="221" ht="30">
      <c r="A221" s="36" t="s">
        <v>50</v>
      </c>
      <c r="B221" s="36">
        <v>72</v>
      </c>
      <c r="C221" s="37" t="s">
        <v>344</v>
      </c>
      <c r="D221" s="36" t="s">
        <v>52</v>
      </c>
      <c r="E221" s="38" t="s">
        <v>345</v>
      </c>
      <c r="F221" s="39" t="s">
        <v>54</v>
      </c>
      <c r="G221" s="40">
        <v>299.94999999999999</v>
      </c>
      <c r="H221" s="41">
        <v>0</v>
      </c>
      <c r="I221" s="42">
        <f>ROUND(G221*H221,P4)</f>
        <v>0</v>
      </c>
      <c r="J221" s="36"/>
      <c r="O221" s="43">
        <f>I221*0.21</f>
        <v>0</v>
      </c>
      <c r="P221">
        <v>3</v>
      </c>
    </row>
    <row r="222">
      <c r="A222" s="36" t="s">
        <v>55</v>
      </c>
      <c r="B222" s="44"/>
      <c r="C222" s="45"/>
      <c r="D222" s="45"/>
      <c r="E222" s="46" t="s">
        <v>52</v>
      </c>
      <c r="F222" s="45"/>
      <c r="G222" s="45"/>
      <c r="H222" s="45"/>
      <c r="I222" s="45"/>
      <c r="J222" s="47"/>
    </row>
    <row r="223">
      <c r="A223" s="36" t="s">
        <v>56</v>
      </c>
      <c r="B223" s="44"/>
      <c r="C223" s="45"/>
      <c r="D223" s="45"/>
      <c r="E223" s="48" t="s">
        <v>322</v>
      </c>
      <c r="F223" s="45"/>
      <c r="G223" s="45"/>
      <c r="H223" s="45"/>
      <c r="I223" s="45"/>
      <c r="J223" s="47"/>
    </row>
    <row r="224">
      <c r="A224" s="36" t="s">
        <v>58</v>
      </c>
      <c r="B224" s="44"/>
      <c r="C224" s="45"/>
      <c r="D224" s="45"/>
      <c r="E224" s="46" t="s">
        <v>52</v>
      </c>
      <c r="F224" s="45"/>
      <c r="G224" s="45"/>
      <c r="H224" s="45"/>
      <c r="I224" s="45"/>
      <c r="J224" s="47"/>
    </row>
    <row r="225" ht="30">
      <c r="A225" s="36" t="s">
        <v>50</v>
      </c>
      <c r="B225" s="36">
        <v>74</v>
      </c>
      <c r="C225" s="37" t="s">
        <v>346</v>
      </c>
      <c r="D225" s="36" t="s">
        <v>52</v>
      </c>
      <c r="E225" s="38" t="s">
        <v>347</v>
      </c>
      <c r="F225" s="39" t="s">
        <v>54</v>
      </c>
      <c r="G225" s="40">
        <v>78.579999999999998</v>
      </c>
      <c r="H225" s="41">
        <v>0</v>
      </c>
      <c r="I225" s="42">
        <f>ROUND(G225*H225,P4)</f>
        <v>0</v>
      </c>
      <c r="J225" s="36"/>
      <c r="O225" s="43">
        <f>I225*0.21</f>
        <v>0</v>
      </c>
      <c r="P225">
        <v>3</v>
      </c>
    </row>
    <row r="226">
      <c r="A226" s="36" t="s">
        <v>55</v>
      </c>
      <c r="B226" s="44"/>
      <c r="C226" s="45"/>
      <c r="D226" s="45"/>
      <c r="E226" s="46" t="s">
        <v>52</v>
      </c>
      <c r="F226" s="45"/>
      <c r="G226" s="45"/>
      <c r="H226" s="45"/>
      <c r="I226" s="45"/>
      <c r="J226" s="47"/>
    </row>
    <row r="227" ht="30">
      <c r="A227" s="36" t="s">
        <v>56</v>
      </c>
      <c r="B227" s="44"/>
      <c r="C227" s="45"/>
      <c r="D227" s="45"/>
      <c r="E227" s="48" t="s">
        <v>316</v>
      </c>
      <c r="F227" s="45"/>
      <c r="G227" s="45"/>
      <c r="H227" s="45"/>
      <c r="I227" s="45"/>
      <c r="J227" s="47"/>
    </row>
    <row r="228">
      <c r="A228" s="36" t="s">
        <v>58</v>
      </c>
      <c r="B228" s="44"/>
      <c r="C228" s="45"/>
      <c r="D228" s="45"/>
      <c r="E228" s="46" t="s">
        <v>52</v>
      </c>
      <c r="F228" s="45"/>
      <c r="G228" s="45"/>
      <c r="H228" s="45"/>
      <c r="I228" s="45"/>
      <c r="J228" s="47"/>
    </row>
    <row r="229">
      <c r="A229" s="36" t="s">
        <v>50</v>
      </c>
      <c r="B229" s="36">
        <v>75</v>
      </c>
      <c r="C229" s="37" t="s">
        <v>51</v>
      </c>
      <c r="D229" s="36" t="s">
        <v>52</v>
      </c>
      <c r="E229" s="38" t="s">
        <v>53</v>
      </c>
      <c r="F229" s="39" t="s">
        <v>54</v>
      </c>
      <c r="G229" s="40">
        <v>240.47999999999999</v>
      </c>
      <c r="H229" s="41">
        <v>0</v>
      </c>
      <c r="I229" s="42">
        <f>ROUND(G229*H229,P4)</f>
        <v>0</v>
      </c>
      <c r="J229" s="36"/>
      <c r="O229" s="43">
        <f>I229*0.21</f>
        <v>0</v>
      </c>
      <c r="P229">
        <v>3</v>
      </c>
    </row>
    <row r="230">
      <c r="A230" s="36" t="s">
        <v>55</v>
      </c>
      <c r="B230" s="44"/>
      <c r="C230" s="45"/>
      <c r="D230" s="45"/>
      <c r="E230" s="46" t="s">
        <v>52</v>
      </c>
      <c r="F230" s="45"/>
      <c r="G230" s="45"/>
      <c r="H230" s="45"/>
      <c r="I230" s="45"/>
      <c r="J230" s="47"/>
    </row>
    <row r="231" ht="75">
      <c r="A231" s="36" t="s">
        <v>56</v>
      </c>
      <c r="B231" s="44"/>
      <c r="C231" s="45"/>
      <c r="D231" s="45"/>
      <c r="E231" s="48" t="s">
        <v>57</v>
      </c>
      <c r="F231" s="45"/>
      <c r="G231" s="45"/>
      <c r="H231" s="45"/>
      <c r="I231" s="45"/>
      <c r="J231" s="47"/>
    </row>
    <row r="232">
      <c r="A232" s="36" t="s">
        <v>58</v>
      </c>
      <c r="B232" s="44"/>
      <c r="C232" s="45"/>
      <c r="D232" s="45"/>
      <c r="E232" s="46" t="s">
        <v>52</v>
      </c>
      <c r="F232" s="45"/>
      <c r="G232" s="45"/>
      <c r="H232" s="45"/>
      <c r="I232" s="45"/>
      <c r="J232" s="47"/>
    </row>
    <row r="233">
      <c r="A233" s="36" t="s">
        <v>50</v>
      </c>
      <c r="B233" s="36">
        <v>76</v>
      </c>
      <c r="C233" s="37" t="s">
        <v>348</v>
      </c>
      <c r="D233" s="36" t="s">
        <v>52</v>
      </c>
      <c r="E233" s="38" t="s">
        <v>349</v>
      </c>
      <c r="F233" s="39" t="s">
        <v>75</v>
      </c>
      <c r="G233" s="40">
        <v>18.48</v>
      </c>
      <c r="H233" s="41">
        <v>0</v>
      </c>
      <c r="I233" s="42">
        <f>ROUND(G233*H233,P4)</f>
        <v>0</v>
      </c>
      <c r="J233" s="36"/>
      <c r="O233" s="43">
        <f>I233*0.21</f>
        <v>0</v>
      </c>
      <c r="P233">
        <v>3</v>
      </c>
    </row>
    <row r="234">
      <c r="A234" s="36" t="s">
        <v>55</v>
      </c>
      <c r="B234" s="44"/>
      <c r="C234" s="45"/>
      <c r="D234" s="45"/>
      <c r="E234" s="46" t="s">
        <v>52</v>
      </c>
      <c r="F234" s="45"/>
      <c r="G234" s="45"/>
      <c r="H234" s="45"/>
      <c r="I234" s="45"/>
      <c r="J234" s="47"/>
    </row>
    <row r="235" ht="30">
      <c r="A235" s="36" t="s">
        <v>56</v>
      </c>
      <c r="B235" s="44"/>
      <c r="C235" s="45"/>
      <c r="D235" s="45"/>
      <c r="E235" s="48" t="s">
        <v>350</v>
      </c>
      <c r="F235" s="45"/>
      <c r="G235" s="45"/>
      <c r="H235" s="45"/>
      <c r="I235" s="45"/>
      <c r="J235" s="47"/>
    </row>
    <row r="236">
      <c r="A236" s="36" t="s">
        <v>58</v>
      </c>
      <c r="B236" s="44"/>
      <c r="C236" s="45"/>
      <c r="D236" s="45"/>
      <c r="E236" s="46" t="s">
        <v>52</v>
      </c>
      <c r="F236" s="45"/>
      <c r="G236" s="45"/>
      <c r="H236" s="45"/>
      <c r="I236" s="45"/>
      <c r="J236" s="47"/>
    </row>
    <row r="237" ht="30">
      <c r="A237" s="36" t="s">
        <v>50</v>
      </c>
      <c r="B237" s="36">
        <v>78</v>
      </c>
      <c r="C237" s="37" t="s">
        <v>351</v>
      </c>
      <c r="D237" s="36" t="s">
        <v>52</v>
      </c>
      <c r="E237" s="38" t="s">
        <v>352</v>
      </c>
      <c r="F237" s="39" t="s">
        <v>54</v>
      </c>
      <c r="G237" s="40">
        <v>17.149999999999999</v>
      </c>
      <c r="H237" s="41">
        <v>0</v>
      </c>
      <c r="I237" s="42">
        <f>ROUND(G237*H237,P4)</f>
        <v>0</v>
      </c>
      <c r="J237" s="36"/>
      <c r="O237" s="43">
        <f>I237*0.21</f>
        <v>0</v>
      </c>
      <c r="P237">
        <v>3</v>
      </c>
    </row>
    <row r="238">
      <c r="A238" s="36" t="s">
        <v>55</v>
      </c>
      <c r="B238" s="44"/>
      <c r="C238" s="45"/>
      <c r="D238" s="45"/>
      <c r="E238" s="46" t="s">
        <v>52</v>
      </c>
      <c r="F238" s="45"/>
      <c r="G238" s="45"/>
      <c r="H238" s="45"/>
      <c r="I238" s="45"/>
      <c r="J238" s="47"/>
    </row>
    <row r="239">
      <c r="A239" s="36" t="s">
        <v>56</v>
      </c>
      <c r="B239" s="44"/>
      <c r="C239" s="45"/>
      <c r="D239" s="45"/>
      <c r="E239" s="48" t="s">
        <v>353</v>
      </c>
      <c r="F239" s="45"/>
      <c r="G239" s="45"/>
      <c r="H239" s="45"/>
      <c r="I239" s="45"/>
      <c r="J239" s="47"/>
    </row>
    <row r="240">
      <c r="A240" s="36" t="s">
        <v>58</v>
      </c>
      <c r="B240" s="44"/>
      <c r="C240" s="45"/>
      <c r="D240" s="45"/>
      <c r="E240" s="46" t="s">
        <v>52</v>
      </c>
      <c r="F240" s="45"/>
      <c r="G240" s="45"/>
      <c r="H240" s="45"/>
      <c r="I240" s="45"/>
      <c r="J240" s="47"/>
    </row>
    <row r="241" ht="30">
      <c r="A241" s="36" t="s">
        <v>50</v>
      </c>
      <c r="B241" s="36">
        <v>79</v>
      </c>
      <c r="C241" s="37" t="s">
        <v>354</v>
      </c>
      <c r="D241" s="36" t="s">
        <v>52</v>
      </c>
      <c r="E241" s="38" t="s">
        <v>355</v>
      </c>
      <c r="F241" s="39" t="s">
        <v>75</v>
      </c>
      <c r="G241" s="40">
        <v>35.299999999999997</v>
      </c>
      <c r="H241" s="41">
        <v>0</v>
      </c>
      <c r="I241" s="42">
        <f>ROUND(G241*H241,P4)</f>
        <v>0</v>
      </c>
      <c r="J241" s="36"/>
      <c r="O241" s="43">
        <f>I241*0.21</f>
        <v>0</v>
      </c>
      <c r="P241">
        <v>3</v>
      </c>
    </row>
    <row r="242">
      <c r="A242" s="36" t="s">
        <v>55</v>
      </c>
      <c r="B242" s="44"/>
      <c r="C242" s="45"/>
      <c r="D242" s="45"/>
      <c r="E242" s="46" t="s">
        <v>52</v>
      </c>
      <c r="F242" s="45"/>
      <c r="G242" s="45"/>
      <c r="H242" s="45"/>
      <c r="I242" s="45"/>
      <c r="J242" s="47"/>
    </row>
    <row r="243">
      <c r="A243" s="36" t="s">
        <v>56</v>
      </c>
      <c r="B243" s="44"/>
      <c r="C243" s="45"/>
      <c r="D243" s="45"/>
      <c r="E243" s="48" t="s">
        <v>356</v>
      </c>
      <c r="F243" s="45"/>
      <c r="G243" s="45"/>
      <c r="H243" s="45"/>
      <c r="I243" s="45"/>
      <c r="J243" s="47"/>
    </row>
    <row r="244">
      <c r="A244" s="36" t="s">
        <v>58</v>
      </c>
      <c r="B244" s="44"/>
      <c r="C244" s="45"/>
      <c r="D244" s="45"/>
      <c r="E244" s="46" t="s">
        <v>52</v>
      </c>
      <c r="F244" s="45"/>
      <c r="G244" s="45"/>
      <c r="H244" s="45"/>
      <c r="I244" s="45"/>
      <c r="J244" s="47"/>
    </row>
    <row r="245" ht="45">
      <c r="A245" s="36" t="s">
        <v>50</v>
      </c>
      <c r="B245" s="36">
        <v>80</v>
      </c>
      <c r="C245" s="37" t="s">
        <v>357</v>
      </c>
      <c r="D245" s="36" t="s">
        <v>52</v>
      </c>
      <c r="E245" s="38" t="s">
        <v>358</v>
      </c>
      <c r="F245" s="39" t="s">
        <v>128</v>
      </c>
      <c r="G245" s="40">
        <v>1</v>
      </c>
      <c r="H245" s="41">
        <v>0</v>
      </c>
      <c r="I245" s="42">
        <f>ROUND(G245*H245,P4)</f>
        <v>0</v>
      </c>
      <c r="J245" s="36"/>
      <c r="O245" s="43">
        <f>I245*0.21</f>
        <v>0</v>
      </c>
      <c r="P245">
        <v>3</v>
      </c>
    </row>
    <row r="246">
      <c r="A246" s="36" t="s">
        <v>55</v>
      </c>
      <c r="B246" s="44"/>
      <c r="C246" s="45"/>
      <c r="D246" s="45"/>
      <c r="E246" s="46" t="s">
        <v>52</v>
      </c>
      <c r="F246" s="45"/>
      <c r="G246" s="45"/>
      <c r="H246" s="45"/>
      <c r="I246" s="45"/>
      <c r="J246" s="47"/>
    </row>
    <row r="247">
      <c r="A247" s="36" t="s">
        <v>56</v>
      </c>
      <c r="B247" s="44"/>
      <c r="C247" s="45"/>
      <c r="D247" s="45"/>
      <c r="E247" s="48" t="s">
        <v>359</v>
      </c>
      <c r="F247" s="45"/>
      <c r="G247" s="45"/>
      <c r="H247" s="45"/>
      <c r="I247" s="45"/>
      <c r="J247" s="47"/>
    </row>
    <row r="248">
      <c r="A248" s="36" t="s">
        <v>58</v>
      </c>
      <c r="B248" s="44"/>
      <c r="C248" s="45"/>
      <c r="D248" s="45"/>
      <c r="E248" s="46" t="s">
        <v>52</v>
      </c>
      <c r="F248" s="45"/>
      <c r="G248" s="45"/>
      <c r="H248" s="45"/>
      <c r="I248" s="45"/>
      <c r="J248" s="47"/>
    </row>
    <row r="249">
      <c r="A249" s="30" t="s">
        <v>47</v>
      </c>
      <c r="B249" s="31"/>
      <c r="C249" s="32" t="s">
        <v>360</v>
      </c>
      <c r="D249" s="33"/>
      <c r="E249" s="30" t="s">
        <v>361</v>
      </c>
      <c r="F249" s="33"/>
      <c r="G249" s="33"/>
      <c r="H249" s="33"/>
      <c r="I249" s="34">
        <f>SUMIFS(I250:I257,A250:A257,"P")</f>
        <v>0</v>
      </c>
      <c r="J249" s="35"/>
    </row>
    <row r="250" ht="45">
      <c r="A250" s="36" t="s">
        <v>50</v>
      </c>
      <c r="B250" s="36">
        <v>82</v>
      </c>
      <c r="C250" s="37" t="s">
        <v>362</v>
      </c>
      <c r="D250" s="36" t="s">
        <v>52</v>
      </c>
      <c r="E250" s="38" t="s">
        <v>363</v>
      </c>
      <c r="F250" s="39" t="s">
        <v>54</v>
      </c>
      <c r="G250" s="40">
        <v>75.709999999999994</v>
      </c>
      <c r="H250" s="41">
        <v>0</v>
      </c>
      <c r="I250" s="42">
        <f>ROUND(G250*H250,P4)</f>
        <v>0</v>
      </c>
      <c r="J250" s="36"/>
      <c r="O250" s="43">
        <f>I250*0.21</f>
        <v>0</v>
      </c>
      <c r="P250">
        <v>3</v>
      </c>
    </row>
    <row r="251">
      <c r="A251" s="36" t="s">
        <v>55</v>
      </c>
      <c r="B251" s="44"/>
      <c r="C251" s="45"/>
      <c r="D251" s="45"/>
      <c r="E251" s="46" t="s">
        <v>52</v>
      </c>
      <c r="F251" s="45"/>
      <c r="G251" s="45"/>
      <c r="H251" s="45"/>
      <c r="I251" s="45"/>
      <c r="J251" s="47"/>
    </row>
    <row r="252" ht="45">
      <c r="A252" s="36" t="s">
        <v>56</v>
      </c>
      <c r="B252" s="44"/>
      <c r="C252" s="45"/>
      <c r="D252" s="45"/>
      <c r="E252" s="48" t="s">
        <v>331</v>
      </c>
      <c r="F252" s="45"/>
      <c r="G252" s="45"/>
      <c r="H252" s="45"/>
      <c r="I252" s="45"/>
      <c r="J252" s="47"/>
    </row>
    <row r="253">
      <c r="A253" s="36" t="s">
        <v>58</v>
      </c>
      <c r="B253" s="44"/>
      <c r="C253" s="45"/>
      <c r="D253" s="45"/>
      <c r="E253" s="46" t="s">
        <v>52</v>
      </c>
      <c r="F253" s="45"/>
      <c r="G253" s="45"/>
      <c r="H253" s="45"/>
      <c r="I253" s="45"/>
      <c r="J253" s="47"/>
    </row>
    <row r="254" ht="45">
      <c r="A254" s="36" t="s">
        <v>50</v>
      </c>
      <c r="B254" s="36">
        <v>133</v>
      </c>
      <c r="C254" s="37" t="s">
        <v>364</v>
      </c>
      <c r="D254" s="36" t="s">
        <v>52</v>
      </c>
      <c r="E254" s="38" t="s">
        <v>365</v>
      </c>
      <c r="F254" s="39" t="s">
        <v>66</v>
      </c>
      <c r="G254" s="40">
        <v>316.46800000000002</v>
      </c>
      <c r="H254" s="41">
        <v>0</v>
      </c>
      <c r="I254" s="42">
        <f>ROUND(G254*H254,P4)</f>
        <v>0</v>
      </c>
      <c r="J254" s="36"/>
      <c r="O254" s="43">
        <f>I254*0.21</f>
        <v>0</v>
      </c>
      <c r="P254">
        <v>3</v>
      </c>
    </row>
    <row r="255">
      <c r="A255" s="36" t="s">
        <v>55</v>
      </c>
      <c r="B255" s="44"/>
      <c r="C255" s="45"/>
      <c r="D255" s="45"/>
      <c r="E255" s="46" t="s">
        <v>52</v>
      </c>
      <c r="F255" s="45"/>
      <c r="G255" s="45"/>
      <c r="H255" s="45"/>
      <c r="I255" s="45"/>
      <c r="J255" s="47"/>
    </row>
    <row r="256">
      <c r="A256" s="36" t="s">
        <v>56</v>
      </c>
      <c r="B256" s="44"/>
      <c r="C256" s="45"/>
      <c r="D256" s="45"/>
      <c r="E256" s="48" t="s">
        <v>366</v>
      </c>
      <c r="F256" s="45"/>
      <c r="G256" s="45"/>
      <c r="H256" s="45"/>
      <c r="I256" s="45"/>
      <c r="J256" s="47"/>
    </row>
    <row r="257">
      <c r="A257" s="36" t="s">
        <v>58</v>
      </c>
      <c r="B257" s="44"/>
      <c r="C257" s="45"/>
      <c r="D257" s="45"/>
      <c r="E257" s="46" t="s">
        <v>52</v>
      </c>
      <c r="F257" s="45"/>
      <c r="G257" s="45"/>
      <c r="H257" s="45"/>
      <c r="I257" s="45"/>
      <c r="J257" s="47"/>
    </row>
    <row r="258">
      <c r="A258" s="30" t="s">
        <v>47</v>
      </c>
      <c r="B258" s="31"/>
      <c r="C258" s="32" t="s">
        <v>367</v>
      </c>
      <c r="D258" s="33"/>
      <c r="E258" s="30" t="s">
        <v>368</v>
      </c>
      <c r="F258" s="33"/>
      <c r="G258" s="33"/>
      <c r="H258" s="33"/>
      <c r="I258" s="34">
        <f>SUMIFS(I259:I294,A259:A294,"P")</f>
        <v>0</v>
      </c>
      <c r="J258" s="35"/>
    </row>
    <row r="259">
      <c r="A259" s="36" t="s">
        <v>50</v>
      </c>
      <c r="B259" s="36">
        <v>1</v>
      </c>
      <c r="C259" s="37" t="s">
        <v>369</v>
      </c>
      <c r="D259" s="36" t="s">
        <v>52</v>
      </c>
      <c r="E259" s="38" t="s">
        <v>370</v>
      </c>
      <c r="F259" s="39" t="s">
        <v>176</v>
      </c>
      <c r="G259" s="40">
        <v>0.105</v>
      </c>
      <c r="H259" s="41">
        <v>0</v>
      </c>
      <c r="I259" s="42">
        <f>ROUND(G259*H259,P4)</f>
        <v>0</v>
      </c>
      <c r="J259" s="36"/>
      <c r="O259" s="43">
        <f>I259*0.21</f>
        <v>0</v>
      </c>
      <c r="P259">
        <v>3</v>
      </c>
    </row>
    <row r="260">
      <c r="A260" s="36" t="s">
        <v>55</v>
      </c>
      <c r="B260" s="44"/>
      <c r="C260" s="45"/>
      <c r="D260" s="45"/>
      <c r="E260" s="46" t="s">
        <v>52</v>
      </c>
      <c r="F260" s="45"/>
      <c r="G260" s="45"/>
      <c r="H260" s="45"/>
      <c r="I260" s="45"/>
      <c r="J260" s="47"/>
    </row>
    <row r="261">
      <c r="A261" s="36" t="s">
        <v>56</v>
      </c>
      <c r="B261" s="44"/>
      <c r="C261" s="45"/>
      <c r="D261" s="45"/>
      <c r="E261" s="48" t="s">
        <v>371</v>
      </c>
      <c r="F261" s="45"/>
      <c r="G261" s="45"/>
      <c r="H261" s="45"/>
      <c r="I261" s="45"/>
      <c r="J261" s="47"/>
    </row>
    <row r="262">
      <c r="A262" s="36" t="s">
        <v>58</v>
      </c>
      <c r="B262" s="44"/>
      <c r="C262" s="45"/>
      <c r="D262" s="45"/>
      <c r="E262" s="46" t="s">
        <v>52</v>
      </c>
      <c r="F262" s="45"/>
      <c r="G262" s="45"/>
      <c r="H262" s="45"/>
      <c r="I262" s="45"/>
      <c r="J262" s="47"/>
    </row>
    <row r="263">
      <c r="A263" s="36" t="s">
        <v>50</v>
      </c>
      <c r="B263" s="36">
        <v>14</v>
      </c>
      <c r="C263" s="37" t="s">
        <v>372</v>
      </c>
      <c r="D263" s="36" t="s">
        <v>52</v>
      </c>
      <c r="E263" s="38" t="s">
        <v>373</v>
      </c>
      <c r="F263" s="39" t="s">
        <v>54</v>
      </c>
      <c r="G263" s="40">
        <v>377.29599999999999</v>
      </c>
      <c r="H263" s="41">
        <v>0</v>
      </c>
      <c r="I263" s="42">
        <f>ROUND(G263*H263,P4)</f>
        <v>0</v>
      </c>
      <c r="J263" s="36"/>
      <c r="O263" s="43">
        <f>I263*0.21</f>
        <v>0</v>
      </c>
      <c r="P263">
        <v>3</v>
      </c>
    </row>
    <row r="264">
      <c r="A264" s="36" t="s">
        <v>55</v>
      </c>
      <c r="B264" s="44"/>
      <c r="C264" s="45"/>
      <c r="D264" s="45"/>
      <c r="E264" s="46" t="s">
        <v>52</v>
      </c>
      <c r="F264" s="45"/>
      <c r="G264" s="45"/>
      <c r="H264" s="45"/>
      <c r="I264" s="45"/>
      <c r="J264" s="47"/>
    </row>
    <row r="265">
      <c r="A265" s="36" t="s">
        <v>56</v>
      </c>
      <c r="B265" s="44"/>
      <c r="C265" s="45"/>
      <c r="D265" s="45"/>
      <c r="E265" s="48" t="s">
        <v>374</v>
      </c>
      <c r="F265" s="45"/>
      <c r="G265" s="45"/>
      <c r="H265" s="45"/>
      <c r="I265" s="45"/>
      <c r="J265" s="47"/>
    </row>
    <row r="266">
      <c r="A266" s="36" t="s">
        <v>58</v>
      </c>
      <c r="B266" s="44"/>
      <c r="C266" s="45"/>
      <c r="D266" s="45"/>
      <c r="E266" s="46" t="s">
        <v>52</v>
      </c>
      <c r="F266" s="45"/>
      <c r="G266" s="45"/>
      <c r="H266" s="45"/>
      <c r="I266" s="45"/>
      <c r="J266" s="47"/>
    </row>
    <row r="267">
      <c r="A267" s="36" t="s">
        <v>50</v>
      </c>
      <c r="B267" s="36">
        <v>42</v>
      </c>
      <c r="C267" s="37" t="s">
        <v>375</v>
      </c>
      <c r="D267" s="36" t="s">
        <v>52</v>
      </c>
      <c r="E267" s="38" t="s">
        <v>376</v>
      </c>
      <c r="F267" s="39" t="s">
        <v>75</v>
      </c>
      <c r="G267" s="40">
        <v>37.289999999999999</v>
      </c>
      <c r="H267" s="41">
        <v>0</v>
      </c>
      <c r="I267" s="42">
        <f>ROUND(G267*H267,P4)</f>
        <v>0</v>
      </c>
      <c r="J267" s="36"/>
      <c r="O267" s="43">
        <f>I267*0.21</f>
        <v>0</v>
      </c>
      <c r="P267">
        <v>3</v>
      </c>
    </row>
    <row r="268">
      <c r="A268" s="36" t="s">
        <v>55</v>
      </c>
      <c r="B268" s="44"/>
      <c r="C268" s="45"/>
      <c r="D268" s="45"/>
      <c r="E268" s="46" t="s">
        <v>52</v>
      </c>
      <c r="F268" s="45"/>
      <c r="G268" s="45"/>
      <c r="H268" s="45"/>
      <c r="I268" s="45"/>
      <c r="J268" s="47"/>
    </row>
    <row r="269">
      <c r="A269" s="36" t="s">
        <v>56</v>
      </c>
      <c r="B269" s="44"/>
      <c r="C269" s="45"/>
      <c r="D269" s="45"/>
      <c r="E269" s="48" t="s">
        <v>377</v>
      </c>
      <c r="F269" s="45"/>
      <c r="G269" s="45"/>
      <c r="H269" s="45"/>
      <c r="I269" s="45"/>
      <c r="J269" s="47"/>
    </row>
    <row r="270">
      <c r="A270" s="36" t="s">
        <v>58</v>
      </c>
      <c r="B270" s="44"/>
      <c r="C270" s="45"/>
      <c r="D270" s="45"/>
      <c r="E270" s="46" t="s">
        <v>52</v>
      </c>
      <c r="F270" s="45"/>
      <c r="G270" s="45"/>
      <c r="H270" s="45"/>
      <c r="I270" s="45"/>
      <c r="J270" s="47"/>
    </row>
    <row r="271" ht="45">
      <c r="A271" s="36" t="s">
        <v>50</v>
      </c>
      <c r="B271" s="36">
        <v>73</v>
      </c>
      <c r="C271" s="37" t="s">
        <v>378</v>
      </c>
      <c r="D271" s="36" t="s">
        <v>52</v>
      </c>
      <c r="E271" s="38" t="s">
        <v>379</v>
      </c>
      <c r="F271" s="39" t="s">
        <v>54</v>
      </c>
      <c r="G271" s="40">
        <v>382.00299999999999</v>
      </c>
      <c r="H271" s="41">
        <v>0</v>
      </c>
      <c r="I271" s="42">
        <f>ROUND(G271*H271,P4)</f>
        <v>0</v>
      </c>
      <c r="J271" s="36"/>
      <c r="O271" s="43">
        <f>I271*0.21</f>
        <v>0</v>
      </c>
      <c r="P271">
        <v>3</v>
      </c>
    </row>
    <row r="272">
      <c r="A272" s="36" t="s">
        <v>55</v>
      </c>
      <c r="B272" s="44"/>
      <c r="C272" s="45"/>
      <c r="D272" s="45"/>
      <c r="E272" s="46" t="s">
        <v>52</v>
      </c>
      <c r="F272" s="45"/>
      <c r="G272" s="45"/>
      <c r="H272" s="45"/>
      <c r="I272" s="45"/>
      <c r="J272" s="47"/>
    </row>
    <row r="273">
      <c r="A273" s="36" t="s">
        <v>56</v>
      </c>
      <c r="B273" s="44"/>
      <c r="C273" s="45"/>
      <c r="D273" s="45"/>
      <c r="E273" s="48" t="s">
        <v>380</v>
      </c>
      <c r="F273" s="45"/>
      <c r="G273" s="45"/>
      <c r="H273" s="45"/>
      <c r="I273" s="45"/>
      <c r="J273" s="47"/>
    </row>
    <row r="274">
      <c r="A274" s="36" t="s">
        <v>58</v>
      </c>
      <c r="B274" s="44"/>
      <c r="C274" s="45"/>
      <c r="D274" s="45"/>
      <c r="E274" s="46" t="s">
        <v>52</v>
      </c>
      <c r="F274" s="45"/>
      <c r="G274" s="45"/>
      <c r="H274" s="45"/>
      <c r="I274" s="45"/>
      <c r="J274" s="47"/>
    </row>
    <row r="275" ht="30">
      <c r="A275" s="36" t="s">
        <v>50</v>
      </c>
      <c r="B275" s="36">
        <v>83</v>
      </c>
      <c r="C275" s="37" t="s">
        <v>381</v>
      </c>
      <c r="D275" s="36" t="s">
        <v>52</v>
      </c>
      <c r="E275" s="38" t="s">
        <v>382</v>
      </c>
      <c r="F275" s="39" t="s">
        <v>54</v>
      </c>
      <c r="G275" s="40">
        <v>327.75900000000001</v>
      </c>
      <c r="H275" s="41">
        <v>0</v>
      </c>
      <c r="I275" s="42">
        <f>ROUND(G275*H275,P4)</f>
        <v>0</v>
      </c>
      <c r="J275" s="36"/>
      <c r="O275" s="43">
        <f>I275*0.21</f>
        <v>0</v>
      </c>
      <c r="P275">
        <v>3</v>
      </c>
    </row>
    <row r="276">
      <c r="A276" s="36" t="s">
        <v>55</v>
      </c>
      <c r="B276" s="44"/>
      <c r="C276" s="45"/>
      <c r="D276" s="45"/>
      <c r="E276" s="46" t="s">
        <v>52</v>
      </c>
      <c r="F276" s="45"/>
      <c r="G276" s="45"/>
      <c r="H276" s="45"/>
      <c r="I276" s="45"/>
      <c r="J276" s="47"/>
    </row>
    <row r="277" ht="45">
      <c r="A277" s="36" t="s">
        <v>56</v>
      </c>
      <c r="B277" s="44"/>
      <c r="C277" s="45"/>
      <c r="D277" s="45"/>
      <c r="E277" s="48" t="s">
        <v>383</v>
      </c>
      <c r="F277" s="45"/>
      <c r="G277" s="45"/>
      <c r="H277" s="45"/>
      <c r="I277" s="45"/>
      <c r="J277" s="47"/>
    </row>
    <row r="278">
      <c r="A278" s="36" t="s">
        <v>58</v>
      </c>
      <c r="B278" s="44"/>
      <c r="C278" s="45"/>
      <c r="D278" s="45"/>
      <c r="E278" s="46" t="s">
        <v>52</v>
      </c>
      <c r="F278" s="45"/>
      <c r="G278" s="45"/>
      <c r="H278" s="45"/>
      <c r="I278" s="45"/>
      <c r="J278" s="47"/>
    </row>
    <row r="279" ht="30">
      <c r="A279" s="36" t="s">
        <v>50</v>
      </c>
      <c r="B279" s="36">
        <v>84</v>
      </c>
      <c r="C279" s="37" t="s">
        <v>384</v>
      </c>
      <c r="D279" s="36" t="s">
        <v>52</v>
      </c>
      <c r="E279" s="38" t="s">
        <v>385</v>
      </c>
      <c r="F279" s="39" t="s">
        <v>54</v>
      </c>
      <c r="G279" s="40">
        <v>327.75900000000001</v>
      </c>
      <c r="H279" s="41">
        <v>0</v>
      </c>
      <c r="I279" s="42">
        <f>ROUND(G279*H279,P4)</f>
        <v>0</v>
      </c>
      <c r="J279" s="36"/>
      <c r="O279" s="43">
        <f>I279*0.21</f>
        <v>0</v>
      </c>
      <c r="P279">
        <v>3</v>
      </c>
    </row>
    <row r="280">
      <c r="A280" s="36" t="s">
        <v>55</v>
      </c>
      <c r="B280" s="44"/>
      <c r="C280" s="45"/>
      <c r="D280" s="45"/>
      <c r="E280" s="46" t="s">
        <v>52</v>
      </c>
      <c r="F280" s="45"/>
      <c r="G280" s="45"/>
      <c r="H280" s="45"/>
      <c r="I280" s="45"/>
      <c r="J280" s="47"/>
    </row>
    <row r="281">
      <c r="A281" s="36" t="s">
        <v>56</v>
      </c>
      <c r="B281" s="44"/>
      <c r="C281" s="45"/>
      <c r="D281" s="45"/>
      <c r="E281" s="48" t="s">
        <v>386</v>
      </c>
      <c r="F281" s="45"/>
      <c r="G281" s="45"/>
      <c r="H281" s="45"/>
      <c r="I281" s="45"/>
      <c r="J281" s="47"/>
    </row>
    <row r="282">
      <c r="A282" s="36" t="s">
        <v>58</v>
      </c>
      <c r="B282" s="44"/>
      <c r="C282" s="45"/>
      <c r="D282" s="45"/>
      <c r="E282" s="46" t="s">
        <v>52</v>
      </c>
      <c r="F282" s="45"/>
      <c r="G282" s="45"/>
      <c r="H282" s="45"/>
      <c r="I282" s="45"/>
      <c r="J282" s="47"/>
    </row>
    <row r="283" ht="45">
      <c r="A283" s="36" t="s">
        <v>50</v>
      </c>
      <c r="B283" s="36">
        <v>85</v>
      </c>
      <c r="C283" s="37" t="s">
        <v>387</v>
      </c>
      <c r="D283" s="36" t="s">
        <v>52</v>
      </c>
      <c r="E283" s="38" t="s">
        <v>388</v>
      </c>
      <c r="F283" s="39" t="s">
        <v>54</v>
      </c>
      <c r="G283" s="40">
        <v>323.72000000000003</v>
      </c>
      <c r="H283" s="41">
        <v>0</v>
      </c>
      <c r="I283" s="42">
        <f>ROUND(G283*H283,P4)</f>
        <v>0</v>
      </c>
      <c r="J283" s="36"/>
      <c r="O283" s="43">
        <f>I283*0.21</f>
        <v>0</v>
      </c>
      <c r="P283">
        <v>3</v>
      </c>
    </row>
    <row r="284">
      <c r="A284" s="36" t="s">
        <v>55</v>
      </c>
      <c r="B284" s="44"/>
      <c r="C284" s="45"/>
      <c r="D284" s="45"/>
      <c r="E284" s="46" t="s">
        <v>52</v>
      </c>
      <c r="F284" s="45"/>
      <c r="G284" s="45"/>
      <c r="H284" s="45"/>
      <c r="I284" s="45"/>
      <c r="J284" s="47"/>
    </row>
    <row r="285" ht="45">
      <c r="A285" s="36" t="s">
        <v>56</v>
      </c>
      <c r="B285" s="44"/>
      <c r="C285" s="45"/>
      <c r="D285" s="45"/>
      <c r="E285" s="48" t="s">
        <v>389</v>
      </c>
      <c r="F285" s="45"/>
      <c r="G285" s="45"/>
      <c r="H285" s="45"/>
      <c r="I285" s="45"/>
      <c r="J285" s="47"/>
    </row>
    <row r="286">
      <c r="A286" s="36" t="s">
        <v>58</v>
      </c>
      <c r="B286" s="44"/>
      <c r="C286" s="45"/>
      <c r="D286" s="45"/>
      <c r="E286" s="46" t="s">
        <v>52</v>
      </c>
      <c r="F286" s="45"/>
      <c r="G286" s="45"/>
      <c r="H286" s="45"/>
      <c r="I286" s="45"/>
      <c r="J286" s="47"/>
    </row>
    <row r="287" ht="45">
      <c r="A287" s="36" t="s">
        <v>50</v>
      </c>
      <c r="B287" s="36">
        <v>86</v>
      </c>
      <c r="C287" s="37" t="s">
        <v>390</v>
      </c>
      <c r="D287" s="36" t="s">
        <v>52</v>
      </c>
      <c r="E287" s="38" t="s">
        <v>391</v>
      </c>
      <c r="F287" s="39" t="s">
        <v>75</v>
      </c>
      <c r="G287" s="40">
        <v>33.899999999999999</v>
      </c>
      <c r="H287" s="41">
        <v>0</v>
      </c>
      <c r="I287" s="42">
        <f>ROUND(G287*H287,P4)</f>
        <v>0</v>
      </c>
      <c r="J287" s="36"/>
      <c r="O287" s="43">
        <f>I287*0.21</f>
        <v>0</v>
      </c>
      <c r="P287">
        <v>3</v>
      </c>
    </row>
    <row r="288">
      <c r="A288" s="36" t="s">
        <v>55</v>
      </c>
      <c r="B288" s="44"/>
      <c r="C288" s="45"/>
      <c r="D288" s="45"/>
      <c r="E288" s="46" t="s">
        <v>52</v>
      </c>
      <c r="F288" s="45"/>
      <c r="G288" s="45"/>
      <c r="H288" s="45"/>
      <c r="I288" s="45"/>
      <c r="J288" s="47"/>
    </row>
    <row r="289">
      <c r="A289" s="36" t="s">
        <v>56</v>
      </c>
      <c r="B289" s="44"/>
      <c r="C289" s="45"/>
      <c r="D289" s="45"/>
      <c r="E289" s="48" t="s">
        <v>392</v>
      </c>
      <c r="F289" s="45"/>
      <c r="G289" s="45"/>
      <c r="H289" s="45"/>
      <c r="I289" s="45"/>
      <c r="J289" s="47"/>
    </row>
    <row r="290">
      <c r="A290" s="36" t="s">
        <v>58</v>
      </c>
      <c r="B290" s="44"/>
      <c r="C290" s="45"/>
      <c r="D290" s="45"/>
      <c r="E290" s="46" t="s">
        <v>52</v>
      </c>
      <c r="F290" s="45"/>
      <c r="G290" s="45"/>
      <c r="H290" s="45"/>
      <c r="I290" s="45"/>
      <c r="J290" s="47"/>
    </row>
    <row r="291" ht="45">
      <c r="A291" s="36" t="s">
        <v>50</v>
      </c>
      <c r="B291" s="36">
        <v>134</v>
      </c>
      <c r="C291" s="37" t="s">
        <v>393</v>
      </c>
      <c r="D291" s="36" t="s">
        <v>52</v>
      </c>
      <c r="E291" s="38" t="s">
        <v>394</v>
      </c>
      <c r="F291" s="39" t="s">
        <v>66</v>
      </c>
      <c r="G291" s="40">
        <v>3678.6210000000001</v>
      </c>
      <c r="H291" s="41">
        <v>0</v>
      </c>
      <c r="I291" s="42">
        <f>ROUND(G291*H291,P4)</f>
        <v>0</v>
      </c>
      <c r="J291" s="36"/>
      <c r="O291" s="43">
        <f>I291*0.21</f>
        <v>0</v>
      </c>
      <c r="P291">
        <v>3</v>
      </c>
    </row>
    <row r="292">
      <c r="A292" s="36" t="s">
        <v>55</v>
      </c>
      <c r="B292" s="44"/>
      <c r="C292" s="45"/>
      <c r="D292" s="45"/>
      <c r="E292" s="46" t="s">
        <v>52</v>
      </c>
      <c r="F292" s="45"/>
      <c r="G292" s="45"/>
      <c r="H292" s="45"/>
      <c r="I292" s="45"/>
      <c r="J292" s="47"/>
    </row>
    <row r="293">
      <c r="A293" s="36" t="s">
        <v>56</v>
      </c>
      <c r="B293" s="44"/>
      <c r="C293" s="45"/>
      <c r="D293" s="45"/>
      <c r="E293" s="48" t="s">
        <v>395</v>
      </c>
      <c r="F293" s="45"/>
      <c r="G293" s="45"/>
      <c r="H293" s="45"/>
      <c r="I293" s="45"/>
      <c r="J293" s="47"/>
    </row>
    <row r="294">
      <c r="A294" s="36" t="s">
        <v>58</v>
      </c>
      <c r="B294" s="44"/>
      <c r="C294" s="45"/>
      <c r="D294" s="45"/>
      <c r="E294" s="46" t="s">
        <v>52</v>
      </c>
      <c r="F294" s="45"/>
      <c r="G294" s="45"/>
      <c r="H294" s="45"/>
      <c r="I294" s="45"/>
      <c r="J294" s="47"/>
    </row>
    <row r="295">
      <c r="A295" s="30" t="s">
        <v>47</v>
      </c>
      <c r="B295" s="31"/>
      <c r="C295" s="32" t="s">
        <v>59</v>
      </c>
      <c r="D295" s="33"/>
      <c r="E295" s="30" t="s">
        <v>60</v>
      </c>
      <c r="F295" s="33"/>
      <c r="G295" s="33"/>
      <c r="H295" s="33"/>
      <c r="I295" s="34">
        <f>SUMIFS(I296:I327,A296:A327,"P")</f>
        <v>0</v>
      </c>
      <c r="J295" s="35"/>
    </row>
    <row r="296">
      <c r="A296" s="36" t="s">
        <v>50</v>
      </c>
      <c r="B296" s="36">
        <v>16</v>
      </c>
      <c r="C296" s="37" t="s">
        <v>396</v>
      </c>
      <c r="D296" s="36" t="s">
        <v>52</v>
      </c>
      <c r="E296" s="38" t="s">
        <v>397</v>
      </c>
      <c r="F296" s="39" t="s">
        <v>54</v>
      </c>
      <c r="G296" s="40">
        <v>146.916</v>
      </c>
      <c r="H296" s="41">
        <v>0</v>
      </c>
      <c r="I296" s="42">
        <f>ROUND(G296*H296,P4)</f>
        <v>0</v>
      </c>
      <c r="J296" s="36"/>
      <c r="O296" s="43">
        <f>I296*0.21</f>
        <v>0</v>
      </c>
      <c r="P296">
        <v>3</v>
      </c>
    </row>
    <row r="297">
      <c r="A297" s="36" t="s">
        <v>55</v>
      </c>
      <c r="B297" s="44"/>
      <c r="C297" s="45"/>
      <c r="D297" s="45"/>
      <c r="E297" s="46" t="s">
        <v>52</v>
      </c>
      <c r="F297" s="45"/>
      <c r="G297" s="45"/>
      <c r="H297" s="45"/>
      <c r="I297" s="45"/>
      <c r="J297" s="47"/>
    </row>
    <row r="298" ht="30">
      <c r="A298" s="36" t="s">
        <v>56</v>
      </c>
      <c r="B298" s="44"/>
      <c r="C298" s="45"/>
      <c r="D298" s="45"/>
      <c r="E298" s="48" t="s">
        <v>398</v>
      </c>
      <c r="F298" s="45"/>
      <c r="G298" s="45"/>
      <c r="H298" s="45"/>
      <c r="I298" s="45"/>
      <c r="J298" s="47"/>
    </row>
    <row r="299">
      <c r="A299" s="36" t="s">
        <v>58</v>
      </c>
      <c r="B299" s="44"/>
      <c r="C299" s="45"/>
      <c r="D299" s="45"/>
      <c r="E299" s="46" t="s">
        <v>52</v>
      </c>
      <c r="F299" s="45"/>
      <c r="G299" s="45"/>
      <c r="H299" s="45"/>
      <c r="I299" s="45"/>
      <c r="J299" s="47"/>
    </row>
    <row r="300">
      <c r="A300" s="36" t="s">
        <v>50</v>
      </c>
      <c r="B300" s="36">
        <v>17</v>
      </c>
      <c r="C300" s="37" t="s">
        <v>399</v>
      </c>
      <c r="D300" s="36" t="s">
        <v>52</v>
      </c>
      <c r="E300" s="38" t="s">
        <v>400</v>
      </c>
      <c r="F300" s="39" t="s">
        <v>54</v>
      </c>
      <c r="G300" s="40">
        <v>166.31999999999999</v>
      </c>
      <c r="H300" s="41">
        <v>0</v>
      </c>
      <c r="I300" s="42">
        <f>ROUND(G300*H300,P4)</f>
        <v>0</v>
      </c>
      <c r="J300" s="36"/>
      <c r="O300" s="43">
        <f>I300*0.21</f>
        <v>0</v>
      </c>
      <c r="P300">
        <v>3</v>
      </c>
    </row>
    <row r="301">
      <c r="A301" s="36" t="s">
        <v>55</v>
      </c>
      <c r="B301" s="44"/>
      <c r="C301" s="45"/>
      <c r="D301" s="45"/>
      <c r="E301" s="46" t="s">
        <v>52</v>
      </c>
      <c r="F301" s="45"/>
      <c r="G301" s="45"/>
      <c r="H301" s="45"/>
      <c r="I301" s="45"/>
      <c r="J301" s="47"/>
    </row>
    <row r="302" ht="30">
      <c r="A302" s="36" t="s">
        <v>56</v>
      </c>
      <c r="B302" s="44"/>
      <c r="C302" s="45"/>
      <c r="D302" s="45"/>
      <c r="E302" s="48" t="s">
        <v>401</v>
      </c>
      <c r="F302" s="45"/>
      <c r="G302" s="45"/>
      <c r="H302" s="45"/>
      <c r="I302" s="45"/>
      <c r="J302" s="47"/>
    </row>
    <row r="303">
      <c r="A303" s="36" t="s">
        <v>58</v>
      </c>
      <c r="B303" s="44"/>
      <c r="C303" s="45"/>
      <c r="D303" s="45"/>
      <c r="E303" s="46" t="s">
        <v>52</v>
      </c>
      <c r="F303" s="45"/>
      <c r="G303" s="45"/>
      <c r="H303" s="45"/>
      <c r="I303" s="45"/>
      <c r="J303" s="47"/>
    </row>
    <row r="304">
      <c r="A304" s="36" t="s">
        <v>50</v>
      </c>
      <c r="B304" s="36">
        <v>19</v>
      </c>
      <c r="C304" s="37" t="s">
        <v>402</v>
      </c>
      <c r="D304" s="36" t="s">
        <v>52</v>
      </c>
      <c r="E304" s="38" t="s">
        <v>403</v>
      </c>
      <c r="F304" s="39" t="s">
        <v>140</v>
      </c>
      <c r="G304" s="40">
        <v>52.503999999999998</v>
      </c>
      <c r="H304" s="41">
        <v>0</v>
      </c>
      <c r="I304" s="42">
        <f>ROUND(G304*H304,P4)</f>
        <v>0</v>
      </c>
      <c r="J304" s="36"/>
      <c r="O304" s="43">
        <f>I304*0.21</f>
        <v>0</v>
      </c>
      <c r="P304">
        <v>3</v>
      </c>
    </row>
    <row r="305">
      <c r="A305" s="36" t="s">
        <v>55</v>
      </c>
      <c r="B305" s="44"/>
      <c r="C305" s="45"/>
      <c r="D305" s="45"/>
      <c r="E305" s="46" t="s">
        <v>52</v>
      </c>
      <c r="F305" s="45"/>
      <c r="G305" s="45"/>
      <c r="H305" s="45"/>
      <c r="I305" s="45"/>
      <c r="J305" s="47"/>
    </row>
    <row r="306" ht="30">
      <c r="A306" s="36" t="s">
        <v>56</v>
      </c>
      <c r="B306" s="44"/>
      <c r="C306" s="45"/>
      <c r="D306" s="45"/>
      <c r="E306" s="48" t="s">
        <v>404</v>
      </c>
      <c r="F306" s="45"/>
      <c r="G306" s="45"/>
      <c r="H306" s="45"/>
      <c r="I306" s="45"/>
      <c r="J306" s="47"/>
    </row>
    <row r="307">
      <c r="A307" s="36" t="s">
        <v>58</v>
      </c>
      <c r="B307" s="44"/>
      <c r="C307" s="45"/>
      <c r="D307" s="45"/>
      <c r="E307" s="46" t="s">
        <v>52</v>
      </c>
      <c r="F307" s="45"/>
      <c r="G307" s="45"/>
      <c r="H307" s="45"/>
      <c r="I307" s="45"/>
      <c r="J307" s="47"/>
    </row>
    <row r="308" ht="45">
      <c r="A308" s="36" t="s">
        <v>50</v>
      </c>
      <c r="B308" s="36">
        <v>87</v>
      </c>
      <c r="C308" s="37" t="s">
        <v>405</v>
      </c>
      <c r="D308" s="36" t="s">
        <v>52</v>
      </c>
      <c r="E308" s="38" t="s">
        <v>406</v>
      </c>
      <c r="F308" s="39" t="s">
        <v>54</v>
      </c>
      <c r="G308" s="40">
        <v>298.31999999999999</v>
      </c>
      <c r="H308" s="41">
        <v>0</v>
      </c>
      <c r="I308" s="42">
        <f>ROUND(G308*H308,P4)</f>
        <v>0</v>
      </c>
      <c r="J308" s="36"/>
      <c r="O308" s="43">
        <f>I308*0.21</f>
        <v>0</v>
      </c>
      <c r="P308">
        <v>3</v>
      </c>
    </row>
    <row r="309">
      <c r="A309" s="36" t="s">
        <v>55</v>
      </c>
      <c r="B309" s="44"/>
      <c r="C309" s="45"/>
      <c r="D309" s="45"/>
      <c r="E309" s="46" t="s">
        <v>52</v>
      </c>
      <c r="F309" s="45"/>
      <c r="G309" s="45"/>
      <c r="H309" s="45"/>
      <c r="I309" s="45"/>
      <c r="J309" s="47"/>
    </row>
    <row r="310" ht="45">
      <c r="A310" s="36" t="s">
        <v>56</v>
      </c>
      <c r="B310" s="44"/>
      <c r="C310" s="45"/>
      <c r="D310" s="45"/>
      <c r="E310" s="48" t="s">
        <v>407</v>
      </c>
      <c r="F310" s="45"/>
      <c r="G310" s="45"/>
      <c r="H310" s="45"/>
      <c r="I310" s="45"/>
      <c r="J310" s="47"/>
    </row>
    <row r="311">
      <c r="A311" s="36" t="s">
        <v>58</v>
      </c>
      <c r="B311" s="44"/>
      <c r="C311" s="45"/>
      <c r="D311" s="45"/>
      <c r="E311" s="46" t="s">
        <v>52</v>
      </c>
      <c r="F311" s="45"/>
      <c r="G311" s="45"/>
      <c r="H311" s="45"/>
      <c r="I311" s="45"/>
      <c r="J311" s="47"/>
    </row>
    <row r="312" ht="45">
      <c r="A312" s="36" t="s">
        <v>50</v>
      </c>
      <c r="B312" s="36">
        <v>88</v>
      </c>
      <c r="C312" s="37" t="s">
        <v>408</v>
      </c>
      <c r="D312" s="36" t="s">
        <v>52</v>
      </c>
      <c r="E312" s="38" t="s">
        <v>409</v>
      </c>
      <c r="F312" s="39" t="s">
        <v>54</v>
      </c>
      <c r="G312" s="40">
        <v>298.31999999999999</v>
      </c>
      <c r="H312" s="41">
        <v>0</v>
      </c>
      <c r="I312" s="42">
        <f>ROUND(G312*H312,P4)</f>
        <v>0</v>
      </c>
      <c r="J312" s="36"/>
      <c r="O312" s="43">
        <f>I312*0.21</f>
        <v>0</v>
      </c>
      <c r="P312">
        <v>3</v>
      </c>
    </row>
    <row r="313">
      <c r="A313" s="36" t="s">
        <v>55</v>
      </c>
      <c r="B313" s="44"/>
      <c r="C313" s="45"/>
      <c r="D313" s="45"/>
      <c r="E313" s="46" t="s">
        <v>52</v>
      </c>
      <c r="F313" s="45"/>
      <c r="G313" s="45"/>
      <c r="H313" s="45"/>
      <c r="I313" s="45"/>
      <c r="J313" s="47"/>
    </row>
    <row r="314">
      <c r="A314" s="36" t="s">
        <v>56</v>
      </c>
      <c r="B314" s="44"/>
      <c r="C314" s="45"/>
      <c r="D314" s="45"/>
      <c r="E314" s="48" t="s">
        <v>410</v>
      </c>
      <c r="F314" s="45"/>
      <c r="G314" s="45"/>
      <c r="H314" s="45"/>
      <c r="I314" s="45"/>
      <c r="J314" s="47"/>
    </row>
    <row r="315">
      <c r="A315" s="36" t="s">
        <v>58</v>
      </c>
      <c r="B315" s="44"/>
      <c r="C315" s="45"/>
      <c r="D315" s="45"/>
      <c r="E315" s="46" t="s">
        <v>52</v>
      </c>
      <c r="F315" s="45"/>
      <c r="G315" s="45"/>
      <c r="H315" s="45"/>
      <c r="I315" s="45"/>
      <c r="J315" s="47"/>
    </row>
    <row r="316" ht="30">
      <c r="A316" s="36" t="s">
        <v>50</v>
      </c>
      <c r="B316" s="36">
        <v>89</v>
      </c>
      <c r="C316" s="37" t="s">
        <v>411</v>
      </c>
      <c r="D316" s="36" t="s">
        <v>52</v>
      </c>
      <c r="E316" s="38" t="s">
        <v>412</v>
      </c>
      <c r="F316" s="39" t="s">
        <v>54</v>
      </c>
      <c r="G316" s="40">
        <v>298.31999999999999</v>
      </c>
      <c r="H316" s="41">
        <v>0</v>
      </c>
      <c r="I316" s="42">
        <f>ROUND(G316*H316,P4)</f>
        <v>0</v>
      </c>
      <c r="J316" s="36"/>
      <c r="O316" s="43">
        <f>I316*0.21</f>
        <v>0</v>
      </c>
      <c r="P316">
        <v>3</v>
      </c>
    </row>
    <row r="317">
      <c r="A317" s="36" t="s">
        <v>55</v>
      </c>
      <c r="B317" s="44"/>
      <c r="C317" s="45"/>
      <c r="D317" s="45"/>
      <c r="E317" s="46" t="s">
        <v>52</v>
      </c>
      <c r="F317" s="45"/>
      <c r="G317" s="45"/>
      <c r="H317" s="45"/>
      <c r="I317" s="45"/>
      <c r="J317" s="47"/>
    </row>
    <row r="318">
      <c r="A318" s="36" t="s">
        <v>56</v>
      </c>
      <c r="B318" s="44"/>
      <c r="C318" s="45"/>
      <c r="D318" s="45"/>
      <c r="E318" s="48" t="s">
        <v>410</v>
      </c>
      <c r="F318" s="45"/>
      <c r="G318" s="45"/>
      <c r="H318" s="45"/>
      <c r="I318" s="45"/>
      <c r="J318" s="47"/>
    </row>
    <row r="319">
      <c r="A319" s="36" t="s">
        <v>58</v>
      </c>
      <c r="B319" s="44"/>
      <c r="C319" s="45"/>
      <c r="D319" s="45"/>
      <c r="E319" s="46" t="s">
        <v>52</v>
      </c>
      <c r="F319" s="45"/>
      <c r="G319" s="45"/>
      <c r="H319" s="45"/>
      <c r="I319" s="45"/>
      <c r="J319" s="47"/>
    </row>
    <row r="320" ht="45">
      <c r="A320" s="36" t="s">
        <v>50</v>
      </c>
      <c r="B320" s="36">
        <v>90</v>
      </c>
      <c r="C320" s="37" t="s">
        <v>413</v>
      </c>
      <c r="D320" s="36" t="s">
        <v>52</v>
      </c>
      <c r="E320" s="38" t="s">
        <v>414</v>
      </c>
      <c r="F320" s="39" t="s">
        <v>54</v>
      </c>
      <c r="G320" s="40">
        <v>298.31999999999999</v>
      </c>
      <c r="H320" s="41">
        <v>0</v>
      </c>
      <c r="I320" s="42">
        <f>ROUND(G320*H320,P4)</f>
        <v>0</v>
      </c>
      <c r="J320" s="36"/>
      <c r="O320" s="43">
        <f>I320*0.21</f>
        <v>0</v>
      </c>
      <c r="P320">
        <v>3</v>
      </c>
    </row>
    <row r="321">
      <c r="A321" s="36" t="s">
        <v>55</v>
      </c>
      <c r="B321" s="44"/>
      <c r="C321" s="45"/>
      <c r="D321" s="45"/>
      <c r="E321" s="46" t="s">
        <v>52</v>
      </c>
      <c r="F321" s="45"/>
      <c r="G321" s="45"/>
      <c r="H321" s="45"/>
      <c r="I321" s="45"/>
      <c r="J321" s="47"/>
    </row>
    <row r="322">
      <c r="A322" s="36" t="s">
        <v>56</v>
      </c>
      <c r="B322" s="44"/>
      <c r="C322" s="45"/>
      <c r="D322" s="45"/>
      <c r="E322" s="48" t="s">
        <v>415</v>
      </c>
      <c r="F322" s="45"/>
      <c r="G322" s="45"/>
      <c r="H322" s="45"/>
      <c r="I322" s="45"/>
      <c r="J322" s="47"/>
    </row>
    <row r="323">
      <c r="A323" s="36" t="s">
        <v>58</v>
      </c>
      <c r="B323" s="44"/>
      <c r="C323" s="45"/>
      <c r="D323" s="45"/>
      <c r="E323" s="46" t="s">
        <v>52</v>
      </c>
      <c r="F323" s="45"/>
      <c r="G323" s="45"/>
      <c r="H323" s="45"/>
      <c r="I323" s="45"/>
      <c r="J323" s="47"/>
    </row>
    <row r="324" ht="45">
      <c r="A324" s="36" t="s">
        <v>50</v>
      </c>
      <c r="B324" s="36">
        <v>135</v>
      </c>
      <c r="C324" s="37" t="s">
        <v>64</v>
      </c>
      <c r="D324" s="36" t="s">
        <v>52</v>
      </c>
      <c r="E324" s="38" t="s">
        <v>65</v>
      </c>
      <c r="F324" s="39" t="s">
        <v>66</v>
      </c>
      <c r="G324" s="40">
        <v>4149.3549999999996</v>
      </c>
      <c r="H324" s="41">
        <v>0</v>
      </c>
      <c r="I324" s="42">
        <f>ROUND(G324*H324,P4)</f>
        <v>0</v>
      </c>
      <c r="J324" s="36"/>
      <c r="O324" s="43">
        <f>I324*0.21</f>
        <v>0</v>
      </c>
      <c r="P324">
        <v>3</v>
      </c>
    </row>
    <row r="325">
      <c r="A325" s="36" t="s">
        <v>55</v>
      </c>
      <c r="B325" s="44"/>
      <c r="C325" s="45"/>
      <c r="D325" s="45"/>
      <c r="E325" s="46" t="s">
        <v>52</v>
      </c>
      <c r="F325" s="45"/>
      <c r="G325" s="45"/>
      <c r="H325" s="45"/>
      <c r="I325" s="45"/>
      <c r="J325" s="47"/>
    </row>
    <row r="326">
      <c r="A326" s="36" t="s">
        <v>56</v>
      </c>
      <c r="B326" s="44"/>
      <c r="C326" s="45"/>
      <c r="D326" s="45"/>
      <c r="E326" s="48" t="s">
        <v>416</v>
      </c>
      <c r="F326" s="45"/>
      <c r="G326" s="45"/>
      <c r="H326" s="45"/>
      <c r="I326" s="45"/>
      <c r="J326" s="47"/>
    </row>
    <row r="327">
      <c r="A327" s="36" t="s">
        <v>58</v>
      </c>
      <c r="B327" s="44"/>
      <c r="C327" s="45"/>
      <c r="D327" s="45"/>
      <c r="E327" s="46" t="s">
        <v>52</v>
      </c>
      <c r="F327" s="45"/>
      <c r="G327" s="45"/>
      <c r="H327" s="45"/>
      <c r="I327" s="45"/>
      <c r="J327" s="47"/>
    </row>
    <row r="328">
      <c r="A328" s="30" t="s">
        <v>47</v>
      </c>
      <c r="B328" s="31"/>
      <c r="C328" s="32" t="s">
        <v>80</v>
      </c>
      <c r="D328" s="33"/>
      <c r="E328" s="30" t="s">
        <v>81</v>
      </c>
      <c r="F328" s="33"/>
      <c r="G328" s="33"/>
      <c r="H328" s="33"/>
      <c r="I328" s="34">
        <f>SUMIFS(I329:I376,A329:A376,"P")</f>
        <v>0</v>
      </c>
      <c r="J328" s="35"/>
    </row>
    <row r="329" ht="30">
      <c r="A329" s="36" t="s">
        <v>50</v>
      </c>
      <c r="B329" s="36">
        <v>15</v>
      </c>
      <c r="C329" s="37" t="s">
        <v>417</v>
      </c>
      <c r="D329" s="36" t="s">
        <v>52</v>
      </c>
      <c r="E329" s="38" t="s">
        <v>418</v>
      </c>
      <c r="F329" s="39" t="s">
        <v>54</v>
      </c>
      <c r="G329" s="40">
        <v>12.802</v>
      </c>
      <c r="H329" s="41">
        <v>0</v>
      </c>
      <c r="I329" s="42">
        <f>ROUND(G329*H329,P4)</f>
        <v>0</v>
      </c>
      <c r="J329" s="36"/>
      <c r="O329" s="43">
        <f>I329*0.21</f>
        <v>0</v>
      </c>
      <c r="P329">
        <v>3</v>
      </c>
    </row>
    <row r="330">
      <c r="A330" s="36" t="s">
        <v>55</v>
      </c>
      <c r="B330" s="44"/>
      <c r="C330" s="45"/>
      <c r="D330" s="45"/>
      <c r="E330" s="46" t="s">
        <v>52</v>
      </c>
      <c r="F330" s="45"/>
      <c r="G330" s="45"/>
      <c r="H330" s="45"/>
      <c r="I330" s="45"/>
      <c r="J330" s="47"/>
    </row>
    <row r="331">
      <c r="A331" s="36" t="s">
        <v>56</v>
      </c>
      <c r="B331" s="44"/>
      <c r="C331" s="45"/>
      <c r="D331" s="45"/>
      <c r="E331" s="48" t="s">
        <v>419</v>
      </c>
      <c r="F331" s="45"/>
      <c r="G331" s="45"/>
      <c r="H331" s="45"/>
      <c r="I331" s="45"/>
      <c r="J331" s="47"/>
    </row>
    <row r="332">
      <c r="A332" s="36" t="s">
        <v>58</v>
      </c>
      <c r="B332" s="44"/>
      <c r="C332" s="45"/>
      <c r="D332" s="45"/>
      <c r="E332" s="46" t="s">
        <v>52</v>
      </c>
      <c r="F332" s="45"/>
      <c r="G332" s="45"/>
      <c r="H332" s="45"/>
      <c r="I332" s="45"/>
      <c r="J332" s="47"/>
    </row>
    <row r="333">
      <c r="A333" s="36" t="s">
        <v>50</v>
      </c>
      <c r="B333" s="36">
        <v>50</v>
      </c>
      <c r="C333" s="37" t="s">
        <v>420</v>
      </c>
      <c r="D333" s="36" t="s">
        <v>52</v>
      </c>
      <c r="E333" s="38" t="s">
        <v>421</v>
      </c>
      <c r="F333" s="39" t="s">
        <v>54</v>
      </c>
      <c r="G333" s="40">
        <v>4.2000000000000002</v>
      </c>
      <c r="H333" s="41">
        <v>0</v>
      </c>
      <c r="I333" s="42">
        <f>ROUND(G333*H333,P4)</f>
        <v>0</v>
      </c>
      <c r="J333" s="36"/>
      <c r="O333" s="43">
        <f>I333*0.21</f>
        <v>0</v>
      </c>
      <c r="P333">
        <v>3</v>
      </c>
    </row>
    <row r="334">
      <c r="A334" s="36" t="s">
        <v>55</v>
      </c>
      <c r="B334" s="44"/>
      <c r="C334" s="45"/>
      <c r="D334" s="45"/>
      <c r="E334" s="46" t="s">
        <v>52</v>
      </c>
      <c r="F334" s="45"/>
      <c r="G334" s="45"/>
      <c r="H334" s="45"/>
      <c r="I334" s="45"/>
      <c r="J334" s="47"/>
    </row>
    <row r="335">
      <c r="A335" s="36" t="s">
        <v>56</v>
      </c>
      <c r="B335" s="44"/>
      <c r="C335" s="45"/>
      <c r="D335" s="45"/>
      <c r="E335" s="48" t="s">
        <v>422</v>
      </c>
      <c r="F335" s="45"/>
      <c r="G335" s="45"/>
      <c r="H335" s="45"/>
      <c r="I335" s="45"/>
      <c r="J335" s="47"/>
    </row>
    <row r="336">
      <c r="A336" s="36" t="s">
        <v>58</v>
      </c>
      <c r="B336" s="44"/>
      <c r="C336" s="45"/>
      <c r="D336" s="45"/>
      <c r="E336" s="46" t="s">
        <v>52</v>
      </c>
      <c r="F336" s="45"/>
      <c r="G336" s="45"/>
      <c r="H336" s="45"/>
      <c r="I336" s="45"/>
      <c r="J336" s="47"/>
    </row>
    <row r="337">
      <c r="A337" s="36" t="s">
        <v>50</v>
      </c>
      <c r="B337" s="36">
        <v>77</v>
      </c>
      <c r="C337" s="37" t="s">
        <v>423</v>
      </c>
      <c r="D337" s="36" t="s">
        <v>52</v>
      </c>
      <c r="E337" s="38" t="s">
        <v>424</v>
      </c>
      <c r="F337" s="39" t="s">
        <v>54</v>
      </c>
      <c r="G337" s="40">
        <v>11.622999999999999</v>
      </c>
      <c r="H337" s="41">
        <v>0</v>
      </c>
      <c r="I337" s="42">
        <f>ROUND(G337*H337,P4)</f>
        <v>0</v>
      </c>
      <c r="J337" s="36"/>
      <c r="O337" s="43">
        <f>I337*0.21</f>
        <v>0</v>
      </c>
      <c r="P337">
        <v>3</v>
      </c>
    </row>
    <row r="338">
      <c r="A338" s="36" t="s">
        <v>55</v>
      </c>
      <c r="B338" s="44"/>
      <c r="C338" s="45"/>
      <c r="D338" s="45"/>
      <c r="E338" s="46" t="s">
        <v>52</v>
      </c>
      <c r="F338" s="45"/>
      <c r="G338" s="45"/>
      <c r="H338" s="45"/>
      <c r="I338" s="45"/>
      <c r="J338" s="47"/>
    </row>
    <row r="339">
      <c r="A339" s="36" t="s">
        <v>56</v>
      </c>
      <c r="B339" s="44"/>
      <c r="C339" s="45"/>
      <c r="D339" s="45"/>
      <c r="E339" s="48" t="s">
        <v>425</v>
      </c>
      <c r="F339" s="45"/>
      <c r="G339" s="45"/>
      <c r="H339" s="45"/>
      <c r="I339" s="45"/>
      <c r="J339" s="47"/>
    </row>
    <row r="340">
      <c r="A340" s="36" t="s">
        <v>58</v>
      </c>
      <c r="B340" s="44"/>
      <c r="C340" s="45"/>
      <c r="D340" s="45"/>
      <c r="E340" s="46" t="s">
        <v>52</v>
      </c>
      <c r="F340" s="45"/>
      <c r="G340" s="45"/>
      <c r="H340" s="45"/>
      <c r="I340" s="45"/>
      <c r="J340" s="47"/>
    </row>
    <row r="341" ht="30">
      <c r="A341" s="36" t="s">
        <v>50</v>
      </c>
      <c r="B341" s="36">
        <v>91</v>
      </c>
      <c r="C341" s="37" t="s">
        <v>426</v>
      </c>
      <c r="D341" s="36" t="s">
        <v>52</v>
      </c>
      <c r="E341" s="38" t="s">
        <v>427</v>
      </c>
      <c r="F341" s="39" t="s">
        <v>54</v>
      </c>
      <c r="G341" s="40">
        <v>11.395</v>
      </c>
      <c r="H341" s="41">
        <v>0</v>
      </c>
      <c r="I341" s="42">
        <f>ROUND(G341*H341,P4)</f>
        <v>0</v>
      </c>
      <c r="J341" s="36"/>
      <c r="O341" s="43">
        <f>I341*0.21</f>
        <v>0</v>
      </c>
      <c r="P341">
        <v>3</v>
      </c>
    </row>
    <row r="342">
      <c r="A342" s="36" t="s">
        <v>55</v>
      </c>
      <c r="B342" s="44"/>
      <c r="C342" s="45"/>
      <c r="D342" s="45"/>
      <c r="E342" s="46" t="s">
        <v>52</v>
      </c>
      <c r="F342" s="45"/>
      <c r="G342" s="45"/>
      <c r="H342" s="45"/>
      <c r="I342" s="45"/>
      <c r="J342" s="47"/>
    </row>
    <row r="343">
      <c r="A343" s="36" t="s">
        <v>56</v>
      </c>
      <c r="B343" s="44"/>
      <c r="C343" s="45"/>
      <c r="D343" s="45"/>
      <c r="E343" s="48" t="s">
        <v>428</v>
      </c>
      <c r="F343" s="45"/>
      <c r="G343" s="45"/>
      <c r="H343" s="45"/>
      <c r="I343" s="45"/>
      <c r="J343" s="47"/>
    </row>
    <row r="344">
      <c r="A344" s="36" t="s">
        <v>58</v>
      </c>
      <c r="B344" s="44"/>
      <c r="C344" s="45"/>
      <c r="D344" s="45"/>
      <c r="E344" s="46" t="s">
        <v>52</v>
      </c>
      <c r="F344" s="45"/>
      <c r="G344" s="45"/>
      <c r="H344" s="45"/>
      <c r="I344" s="45"/>
      <c r="J344" s="47"/>
    </row>
    <row r="345" ht="30">
      <c r="A345" s="36" t="s">
        <v>50</v>
      </c>
      <c r="B345" s="36">
        <v>92</v>
      </c>
      <c r="C345" s="37" t="s">
        <v>429</v>
      </c>
      <c r="D345" s="36" t="s">
        <v>52</v>
      </c>
      <c r="E345" s="38" t="s">
        <v>430</v>
      </c>
      <c r="F345" s="39" t="s">
        <v>54</v>
      </c>
      <c r="G345" s="40">
        <v>11.395</v>
      </c>
      <c r="H345" s="41">
        <v>0</v>
      </c>
      <c r="I345" s="42">
        <f>ROUND(G345*H345,P4)</f>
        <v>0</v>
      </c>
      <c r="J345" s="36"/>
      <c r="O345" s="43">
        <f>I345*0.21</f>
        <v>0</v>
      </c>
      <c r="P345">
        <v>3</v>
      </c>
    </row>
    <row r="346">
      <c r="A346" s="36" t="s">
        <v>55</v>
      </c>
      <c r="B346" s="44"/>
      <c r="C346" s="45"/>
      <c r="D346" s="45"/>
      <c r="E346" s="46" t="s">
        <v>52</v>
      </c>
      <c r="F346" s="45"/>
      <c r="G346" s="45"/>
      <c r="H346" s="45"/>
      <c r="I346" s="45"/>
      <c r="J346" s="47"/>
    </row>
    <row r="347">
      <c r="A347" s="36" t="s">
        <v>56</v>
      </c>
      <c r="B347" s="44"/>
      <c r="C347" s="45"/>
      <c r="D347" s="45"/>
      <c r="E347" s="48" t="s">
        <v>428</v>
      </c>
      <c r="F347" s="45"/>
      <c r="G347" s="45"/>
      <c r="H347" s="45"/>
      <c r="I347" s="45"/>
      <c r="J347" s="47"/>
    </row>
    <row r="348">
      <c r="A348" s="36" t="s">
        <v>58</v>
      </c>
      <c r="B348" s="44"/>
      <c r="C348" s="45"/>
      <c r="D348" s="45"/>
      <c r="E348" s="46" t="s">
        <v>52</v>
      </c>
      <c r="F348" s="45"/>
      <c r="G348" s="45"/>
      <c r="H348" s="45"/>
      <c r="I348" s="45"/>
      <c r="J348" s="47"/>
    </row>
    <row r="349" ht="45">
      <c r="A349" s="36" t="s">
        <v>50</v>
      </c>
      <c r="B349" s="36">
        <v>93</v>
      </c>
      <c r="C349" s="37" t="s">
        <v>431</v>
      </c>
      <c r="D349" s="36" t="s">
        <v>52</v>
      </c>
      <c r="E349" s="38" t="s">
        <v>432</v>
      </c>
      <c r="F349" s="39" t="s">
        <v>54</v>
      </c>
      <c r="G349" s="40">
        <v>11.395</v>
      </c>
      <c r="H349" s="41">
        <v>0</v>
      </c>
      <c r="I349" s="42">
        <f>ROUND(G349*H349,P4)</f>
        <v>0</v>
      </c>
      <c r="J349" s="36"/>
      <c r="O349" s="43">
        <f>I349*0.21</f>
        <v>0</v>
      </c>
      <c r="P349">
        <v>3</v>
      </c>
    </row>
    <row r="350">
      <c r="A350" s="36" t="s">
        <v>55</v>
      </c>
      <c r="B350" s="44"/>
      <c r="C350" s="45"/>
      <c r="D350" s="45"/>
      <c r="E350" s="46" t="s">
        <v>52</v>
      </c>
      <c r="F350" s="45"/>
      <c r="G350" s="45"/>
      <c r="H350" s="45"/>
      <c r="I350" s="45"/>
      <c r="J350" s="47"/>
    </row>
    <row r="351">
      <c r="A351" s="36" t="s">
        <v>56</v>
      </c>
      <c r="B351" s="44"/>
      <c r="C351" s="45"/>
      <c r="D351" s="45"/>
      <c r="E351" s="48" t="s">
        <v>433</v>
      </c>
      <c r="F351" s="45"/>
      <c r="G351" s="45"/>
      <c r="H351" s="45"/>
      <c r="I351" s="45"/>
      <c r="J351" s="47"/>
    </row>
    <row r="352">
      <c r="A352" s="36" t="s">
        <v>58</v>
      </c>
      <c r="B352" s="44"/>
      <c r="C352" s="45"/>
      <c r="D352" s="45"/>
      <c r="E352" s="46" t="s">
        <v>52</v>
      </c>
      <c r="F352" s="45"/>
      <c r="G352" s="45"/>
      <c r="H352" s="45"/>
      <c r="I352" s="45"/>
      <c r="J352" s="47"/>
    </row>
    <row r="353" ht="45">
      <c r="A353" s="36" t="s">
        <v>50</v>
      </c>
      <c r="B353" s="36">
        <v>94</v>
      </c>
      <c r="C353" s="37" t="s">
        <v>434</v>
      </c>
      <c r="D353" s="36" t="s">
        <v>52</v>
      </c>
      <c r="E353" s="38" t="s">
        <v>435</v>
      </c>
      <c r="F353" s="39" t="s">
        <v>54</v>
      </c>
      <c r="G353" s="40">
        <v>11.395</v>
      </c>
      <c r="H353" s="41">
        <v>0</v>
      </c>
      <c r="I353" s="42">
        <f>ROUND(G353*H353,P4)</f>
        <v>0</v>
      </c>
      <c r="J353" s="36"/>
      <c r="O353" s="43">
        <f>I353*0.21</f>
        <v>0</v>
      </c>
      <c r="P353">
        <v>3</v>
      </c>
    </row>
    <row r="354">
      <c r="A354" s="36" t="s">
        <v>55</v>
      </c>
      <c r="B354" s="44"/>
      <c r="C354" s="45"/>
      <c r="D354" s="45"/>
      <c r="E354" s="46" t="s">
        <v>52</v>
      </c>
      <c r="F354" s="45"/>
      <c r="G354" s="45"/>
      <c r="H354" s="45"/>
      <c r="I354" s="45"/>
      <c r="J354" s="47"/>
    </row>
    <row r="355">
      <c r="A355" s="36" t="s">
        <v>56</v>
      </c>
      <c r="B355" s="44"/>
      <c r="C355" s="45"/>
      <c r="D355" s="45"/>
      <c r="E355" s="48" t="s">
        <v>428</v>
      </c>
      <c r="F355" s="45"/>
      <c r="G355" s="45"/>
      <c r="H355" s="45"/>
      <c r="I355" s="45"/>
      <c r="J355" s="47"/>
    </row>
    <row r="356">
      <c r="A356" s="36" t="s">
        <v>58</v>
      </c>
      <c r="B356" s="44"/>
      <c r="C356" s="45"/>
      <c r="D356" s="45"/>
      <c r="E356" s="46" t="s">
        <v>52</v>
      </c>
      <c r="F356" s="45"/>
      <c r="G356" s="45"/>
      <c r="H356" s="45"/>
      <c r="I356" s="45"/>
      <c r="J356" s="47"/>
    </row>
    <row r="357" ht="45">
      <c r="A357" s="36" t="s">
        <v>50</v>
      </c>
      <c r="B357" s="36">
        <v>95</v>
      </c>
      <c r="C357" s="37" t="s">
        <v>436</v>
      </c>
      <c r="D357" s="36" t="s">
        <v>52</v>
      </c>
      <c r="E357" s="38" t="s">
        <v>437</v>
      </c>
      <c r="F357" s="39" t="s">
        <v>75</v>
      </c>
      <c r="G357" s="40">
        <v>9.5999999999999996</v>
      </c>
      <c r="H357" s="41">
        <v>0</v>
      </c>
      <c r="I357" s="42">
        <f>ROUND(G357*H357,P4)</f>
        <v>0</v>
      </c>
      <c r="J357" s="36"/>
      <c r="O357" s="43">
        <f>I357*0.21</f>
        <v>0</v>
      </c>
      <c r="P357">
        <v>3</v>
      </c>
    </row>
    <row r="358">
      <c r="A358" s="36" t="s">
        <v>55</v>
      </c>
      <c r="B358" s="44"/>
      <c r="C358" s="45"/>
      <c r="D358" s="45"/>
      <c r="E358" s="46" t="s">
        <v>52</v>
      </c>
      <c r="F358" s="45"/>
      <c r="G358" s="45"/>
      <c r="H358" s="45"/>
      <c r="I358" s="45"/>
      <c r="J358" s="47"/>
    </row>
    <row r="359">
      <c r="A359" s="36" t="s">
        <v>56</v>
      </c>
      <c r="B359" s="44"/>
      <c r="C359" s="45"/>
      <c r="D359" s="45"/>
      <c r="E359" s="48" t="s">
        <v>438</v>
      </c>
      <c r="F359" s="45"/>
      <c r="G359" s="45"/>
      <c r="H359" s="45"/>
      <c r="I359" s="45"/>
      <c r="J359" s="47"/>
    </row>
    <row r="360">
      <c r="A360" s="36" t="s">
        <v>58</v>
      </c>
      <c r="B360" s="44"/>
      <c r="C360" s="45"/>
      <c r="D360" s="45"/>
      <c r="E360" s="46" t="s">
        <v>52</v>
      </c>
      <c r="F360" s="45"/>
      <c r="G360" s="45"/>
      <c r="H360" s="45"/>
      <c r="I360" s="45"/>
      <c r="J360" s="47"/>
    </row>
    <row r="361" ht="45">
      <c r="A361" s="36" t="s">
        <v>50</v>
      </c>
      <c r="B361" s="36">
        <v>96</v>
      </c>
      <c r="C361" s="37" t="s">
        <v>439</v>
      </c>
      <c r="D361" s="36" t="s">
        <v>52</v>
      </c>
      <c r="E361" s="38" t="s">
        <v>440</v>
      </c>
      <c r="F361" s="39" t="s">
        <v>54</v>
      </c>
      <c r="G361" s="40">
        <v>13.5</v>
      </c>
      <c r="H361" s="41">
        <v>0</v>
      </c>
      <c r="I361" s="42">
        <f>ROUND(G361*H361,P4)</f>
        <v>0</v>
      </c>
      <c r="J361" s="36"/>
      <c r="O361" s="43">
        <f>I361*0.21</f>
        <v>0</v>
      </c>
      <c r="P361">
        <v>3</v>
      </c>
    </row>
    <row r="362">
      <c r="A362" s="36" t="s">
        <v>55</v>
      </c>
      <c r="B362" s="44"/>
      <c r="C362" s="45"/>
      <c r="D362" s="45"/>
      <c r="E362" s="46" t="s">
        <v>52</v>
      </c>
      <c r="F362" s="45"/>
      <c r="G362" s="45"/>
      <c r="H362" s="45"/>
      <c r="I362" s="45"/>
      <c r="J362" s="47"/>
    </row>
    <row r="363">
      <c r="A363" s="36" t="s">
        <v>56</v>
      </c>
      <c r="B363" s="44"/>
      <c r="C363" s="45"/>
      <c r="D363" s="45"/>
      <c r="E363" s="48" t="s">
        <v>441</v>
      </c>
      <c r="F363" s="45"/>
      <c r="G363" s="45"/>
      <c r="H363" s="45"/>
      <c r="I363" s="45"/>
      <c r="J363" s="47"/>
    </row>
    <row r="364">
      <c r="A364" s="36" t="s">
        <v>58</v>
      </c>
      <c r="B364" s="44"/>
      <c r="C364" s="45"/>
      <c r="D364" s="45"/>
      <c r="E364" s="46" t="s">
        <v>52</v>
      </c>
      <c r="F364" s="45"/>
      <c r="G364" s="45"/>
      <c r="H364" s="45"/>
      <c r="I364" s="45"/>
      <c r="J364" s="47"/>
    </row>
    <row r="365">
      <c r="A365" s="36" t="s">
        <v>50</v>
      </c>
      <c r="B365" s="36">
        <v>97</v>
      </c>
      <c r="C365" s="37" t="s">
        <v>442</v>
      </c>
      <c r="D365" s="36" t="s">
        <v>52</v>
      </c>
      <c r="E365" s="38" t="s">
        <v>443</v>
      </c>
      <c r="F365" s="39" t="s">
        <v>54</v>
      </c>
      <c r="G365" s="40">
        <v>4</v>
      </c>
      <c r="H365" s="41">
        <v>0</v>
      </c>
      <c r="I365" s="42">
        <f>ROUND(G365*H365,P4)</f>
        <v>0</v>
      </c>
      <c r="J365" s="36"/>
      <c r="O365" s="43">
        <f>I365*0.21</f>
        <v>0</v>
      </c>
      <c r="P365">
        <v>3</v>
      </c>
    </row>
    <row r="366">
      <c r="A366" s="36" t="s">
        <v>55</v>
      </c>
      <c r="B366" s="44"/>
      <c r="C366" s="45"/>
      <c r="D366" s="45"/>
      <c r="E366" s="46" t="s">
        <v>52</v>
      </c>
      <c r="F366" s="45"/>
      <c r="G366" s="45"/>
      <c r="H366" s="45"/>
      <c r="I366" s="45"/>
      <c r="J366" s="47"/>
    </row>
    <row r="367">
      <c r="A367" s="36" t="s">
        <v>56</v>
      </c>
      <c r="B367" s="44"/>
      <c r="C367" s="45"/>
      <c r="D367" s="45"/>
      <c r="E367" s="48" t="s">
        <v>87</v>
      </c>
      <c r="F367" s="45"/>
      <c r="G367" s="45"/>
      <c r="H367" s="45"/>
      <c r="I367" s="45"/>
      <c r="J367" s="47"/>
    </row>
    <row r="368">
      <c r="A368" s="36" t="s">
        <v>58</v>
      </c>
      <c r="B368" s="44"/>
      <c r="C368" s="45"/>
      <c r="D368" s="45"/>
      <c r="E368" s="46" t="s">
        <v>52</v>
      </c>
      <c r="F368" s="45"/>
      <c r="G368" s="45"/>
      <c r="H368" s="45"/>
      <c r="I368" s="45"/>
      <c r="J368" s="47"/>
    </row>
    <row r="369" ht="30">
      <c r="A369" s="36" t="s">
        <v>50</v>
      </c>
      <c r="B369" s="36">
        <v>98</v>
      </c>
      <c r="C369" s="37" t="s">
        <v>444</v>
      </c>
      <c r="D369" s="36" t="s">
        <v>52</v>
      </c>
      <c r="E369" s="38" t="s">
        <v>445</v>
      </c>
      <c r="F369" s="39" t="s">
        <v>54</v>
      </c>
      <c r="G369" s="40">
        <v>36.600000000000001</v>
      </c>
      <c r="H369" s="41">
        <v>0</v>
      </c>
      <c r="I369" s="42">
        <f>ROUND(G369*H369,P4)</f>
        <v>0</v>
      </c>
      <c r="J369" s="36"/>
      <c r="O369" s="43">
        <f>I369*0.21</f>
        <v>0</v>
      </c>
      <c r="P369">
        <v>3</v>
      </c>
    </row>
    <row r="370">
      <c r="A370" s="36" t="s">
        <v>55</v>
      </c>
      <c r="B370" s="44"/>
      <c r="C370" s="45"/>
      <c r="D370" s="45"/>
      <c r="E370" s="46" t="s">
        <v>52</v>
      </c>
      <c r="F370" s="45"/>
      <c r="G370" s="45"/>
      <c r="H370" s="45"/>
      <c r="I370" s="45"/>
      <c r="J370" s="47"/>
    </row>
    <row r="371">
      <c r="A371" s="36" t="s">
        <v>56</v>
      </c>
      <c r="B371" s="44"/>
      <c r="C371" s="45"/>
      <c r="D371" s="45"/>
      <c r="E371" s="48" t="s">
        <v>446</v>
      </c>
      <c r="F371" s="45"/>
      <c r="G371" s="45"/>
      <c r="H371" s="45"/>
      <c r="I371" s="45"/>
      <c r="J371" s="47"/>
    </row>
    <row r="372">
      <c r="A372" s="36" t="s">
        <v>58</v>
      </c>
      <c r="B372" s="44"/>
      <c r="C372" s="45"/>
      <c r="D372" s="45"/>
      <c r="E372" s="46" t="s">
        <v>52</v>
      </c>
      <c r="F372" s="45"/>
      <c r="G372" s="45"/>
      <c r="H372" s="45"/>
      <c r="I372" s="45"/>
      <c r="J372" s="47"/>
    </row>
    <row r="373" ht="45">
      <c r="A373" s="36" t="s">
        <v>50</v>
      </c>
      <c r="B373" s="36">
        <v>136</v>
      </c>
      <c r="C373" s="37" t="s">
        <v>447</v>
      </c>
      <c r="D373" s="36" t="s">
        <v>52</v>
      </c>
      <c r="E373" s="38" t="s">
        <v>448</v>
      </c>
      <c r="F373" s="39" t="s">
        <v>66</v>
      </c>
      <c r="G373" s="40">
        <v>270.87599999999998</v>
      </c>
      <c r="H373" s="41">
        <v>0</v>
      </c>
      <c r="I373" s="42">
        <f>ROUND(G373*H373,P4)</f>
        <v>0</v>
      </c>
      <c r="J373" s="36"/>
      <c r="O373" s="43">
        <f>I373*0.21</f>
        <v>0</v>
      </c>
      <c r="P373">
        <v>3</v>
      </c>
    </row>
    <row r="374">
      <c r="A374" s="36" t="s">
        <v>55</v>
      </c>
      <c r="B374" s="44"/>
      <c r="C374" s="45"/>
      <c r="D374" s="45"/>
      <c r="E374" s="46" t="s">
        <v>52</v>
      </c>
      <c r="F374" s="45"/>
      <c r="G374" s="45"/>
      <c r="H374" s="45"/>
      <c r="I374" s="45"/>
      <c r="J374" s="47"/>
    </row>
    <row r="375">
      <c r="A375" s="36" t="s">
        <v>56</v>
      </c>
      <c r="B375" s="44"/>
      <c r="C375" s="45"/>
      <c r="D375" s="45"/>
      <c r="E375" s="48" t="s">
        <v>449</v>
      </c>
      <c r="F375" s="45"/>
      <c r="G375" s="45"/>
      <c r="H375" s="45"/>
      <c r="I375" s="45"/>
      <c r="J375" s="47"/>
    </row>
    <row r="376">
      <c r="A376" s="36" t="s">
        <v>58</v>
      </c>
      <c r="B376" s="44"/>
      <c r="C376" s="45"/>
      <c r="D376" s="45"/>
      <c r="E376" s="46" t="s">
        <v>52</v>
      </c>
      <c r="F376" s="45"/>
      <c r="G376" s="45"/>
      <c r="H376" s="45"/>
      <c r="I376" s="45"/>
      <c r="J376" s="47"/>
    </row>
    <row r="377">
      <c r="A377" s="30" t="s">
        <v>47</v>
      </c>
      <c r="B377" s="31"/>
      <c r="C377" s="32" t="s">
        <v>88</v>
      </c>
      <c r="D377" s="33"/>
      <c r="E377" s="30" t="s">
        <v>89</v>
      </c>
      <c r="F377" s="33"/>
      <c r="G377" s="33"/>
      <c r="H377" s="33"/>
      <c r="I377" s="34">
        <f>SUMIFS(I378:I401,A378:A401,"P")</f>
        <v>0</v>
      </c>
      <c r="J377" s="35"/>
    </row>
    <row r="378" ht="30">
      <c r="A378" s="36" t="s">
        <v>50</v>
      </c>
      <c r="B378" s="36">
        <v>99</v>
      </c>
      <c r="C378" s="37" t="s">
        <v>450</v>
      </c>
      <c r="D378" s="36" t="s">
        <v>52</v>
      </c>
      <c r="E378" s="38" t="s">
        <v>451</v>
      </c>
      <c r="F378" s="39" t="s">
        <v>54</v>
      </c>
      <c r="G378" s="40">
        <v>52.799999999999997</v>
      </c>
      <c r="H378" s="41">
        <v>0</v>
      </c>
      <c r="I378" s="42">
        <f>ROUND(G378*H378,P4)</f>
        <v>0</v>
      </c>
      <c r="J378" s="36"/>
      <c r="O378" s="43">
        <f>I378*0.21</f>
        <v>0</v>
      </c>
      <c r="P378">
        <v>3</v>
      </c>
    </row>
    <row r="379">
      <c r="A379" s="36" t="s">
        <v>55</v>
      </c>
      <c r="B379" s="44"/>
      <c r="C379" s="45"/>
      <c r="D379" s="45"/>
      <c r="E379" s="46" t="s">
        <v>52</v>
      </c>
      <c r="F379" s="45"/>
      <c r="G379" s="45"/>
      <c r="H379" s="45"/>
      <c r="I379" s="45"/>
      <c r="J379" s="47"/>
    </row>
    <row r="380">
      <c r="A380" s="36" t="s">
        <v>56</v>
      </c>
      <c r="B380" s="44"/>
      <c r="C380" s="45"/>
      <c r="D380" s="45"/>
      <c r="E380" s="48" t="s">
        <v>452</v>
      </c>
      <c r="F380" s="45"/>
      <c r="G380" s="45"/>
      <c r="H380" s="45"/>
      <c r="I380" s="45"/>
      <c r="J380" s="47"/>
    </row>
    <row r="381">
      <c r="A381" s="36" t="s">
        <v>58</v>
      </c>
      <c r="B381" s="44"/>
      <c r="C381" s="45"/>
      <c r="D381" s="45"/>
      <c r="E381" s="46" t="s">
        <v>52</v>
      </c>
      <c r="F381" s="45"/>
      <c r="G381" s="45"/>
      <c r="H381" s="45"/>
      <c r="I381" s="45"/>
      <c r="J381" s="47"/>
    </row>
    <row r="382" ht="30">
      <c r="A382" s="36" t="s">
        <v>50</v>
      </c>
      <c r="B382" s="36">
        <v>100</v>
      </c>
      <c r="C382" s="37" t="s">
        <v>453</v>
      </c>
      <c r="D382" s="36" t="s">
        <v>52</v>
      </c>
      <c r="E382" s="38" t="s">
        <v>454</v>
      </c>
      <c r="F382" s="39" t="s">
        <v>75</v>
      </c>
      <c r="G382" s="40">
        <v>28.800000000000001</v>
      </c>
      <c r="H382" s="41">
        <v>0</v>
      </c>
      <c r="I382" s="42">
        <f>ROUND(G382*H382,P4)</f>
        <v>0</v>
      </c>
      <c r="J382" s="36"/>
      <c r="O382" s="43">
        <f>I382*0.21</f>
        <v>0</v>
      </c>
      <c r="P382">
        <v>3</v>
      </c>
    </row>
    <row r="383">
      <c r="A383" s="36" t="s">
        <v>55</v>
      </c>
      <c r="B383" s="44"/>
      <c r="C383" s="45"/>
      <c r="D383" s="45"/>
      <c r="E383" s="46" t="s">
        <v>52</v>
      </c>
      <c r="F383" s="45"/>
      <c r="G383" s="45"/>
      <c r="H383" s="45"/>
      <c r="I383" s="45"/>
      <c r="J383" s="47"/>
    </row>
    <row r="384">
      <c r="A384" s="36" t="s">
        <v>56</v>
      </c>
      <c r="B384" s="44"/>
      <c r="C384" s="45"/>
      <c r="D384" s="45"/>
      <c r="E384" s="48" t="s">
        <v>455</v>
      </c>
      <c r="F384" s="45"/>
      <c r="G384" s="45"/>
      <c r="H384" s="45"/>
      <c r="I384" s="45"/>
      <c r="J384" s="47"/>
    </row>
    <row r="385">
      <c r="A385" s="36" t="s">
        <v>58</v>
      </c>
      <c r="B385" s="44"/>
      <c r="C385" s="45"/>
      <c r="D385" s="45"/>
      <c r="E385" s="46" t="s">
        <v>52</v>
      </c>
      <c r="F385" s="45"/>
      <c r="G385" s="45"/>
      <c r="H385" s="45"/>
      <c r="I385" s="45"/>
      <c r="J385" s="47"/>
    </row>
    <row r="386" ht="30">
      <c r="A386" s="36" t="s">
        <v>50</v>
      </c>
      <c r="B386" s="36">
        <v>101</v>
      </c>
      <c r="C386" s="37" t="s">
        <v>456</v>
      </c>
      <c r="D386" s="36" t="s">
        <v>52</v>
      </c>
      <c r="E386" s="38" t="s">
        <v>457</v>
      </c>
      <c r="F386" s="39" t="s">
        <v>75</v>
      </c>
      <c r="G386" s="40">
        <v>34.299999999999997</v>
      </c>
      <c r="H386" s="41">
        <v>0</v>
      </c>
      <c r="I386" s="42">
        <f>ROUND(G386*H386,P4)</f>
        <v>0</v>
      </c>
      <c r="J386" s="36"/>
      <c r="O386" s="43">
        <f>I386*0.21</f>
        <v>0</v>
      </c>
      <c r="P386">
        <v>3</v>
      </c>
    </row>
    <row r="387">
      <c r="A387" s="36" t="s">
        <v>55</v>
      </c>
      <c r="B387" s="44"/>
      <c r="C387" s="45"/>
      <c r="D387" s="45"/>
      <c r="E387" s="46" t="s">
        <v>52</v>
      </c>
      <c r="F387" s="45"/>
      <c r="G387" s="45"/>
      <c r="H387" s="45"/>
      <c r="I387" s="45"/>
      <c r="J387" s="47"/>
    </row>
    <row r="388" ht="75">
      <c r="A388" s="36" t="s">
        <v>56</v>
      </c>
      <c r="B388" s="44"/>
      <c r="C388" s="45"/>
      <c r="D388" s="45"/>
      <c r="E388" s="48" t="s">
        <v>458</v>
      </c>
      <c r="F388" s="45"/>
      <c r="G388" s="45"/>
      <c r="H388" s="45"/>
      <c r="I388" s="45"/>
      <c r="J388" s="47"/>
    </row>
    <row r="389">
      <c r="A389" s="36" t="s">
        <v>58</v>
      </c>
      <c r="B389" s="44"/>
      <c r="C389" s="45"/>
      <c r="D389" s="45"/>
      <c r="E389" s="46" t="s">
        <v>52</v>
      </c>
      <c r="F389" s="45"/>
      <c r="G389" s="45"/>
      <c r="H389" s="45"/>
      <c r="I389" s="45"/>
      <c r="J389" s="47"/>
    </row>
    <row r="390" ht="30">
      <c r="A390" s="36" t="s">
        <v>50</v>
      </c>
      <c r="B390" s="36">
        <v>102</v>
      </c>
      <c r="C390" s="37" t="s">
        <v>459</v>
      </c>
      <c r="D390" s="36" t="s">
        <v>52</v>
      </c>
      <c r="E390" s="38" t="s">
        <v>460</v>
      </c>
      <c r="F390" s="39" t="s">
        <v>128</v>
      </c>
      <c r="G390" s="40">
        <v>3</v>
      </c>
      <c r="H390" s="41">
        <v>0</v>
      </c>
      <c r="I390" s="42">
        <f>ROUND(G390*H390,P4)</f>
        <v>0</v>
      </c>
      <c r="J390" s="36"/>
      <c r="O390" s="43">
        <f>I390*0.21</f>
        <v>0</v>
      </c>
      <c r="P390">
        <v>3</v>
      </c>
    </row>
    <row r="391">
      <c r="A391" s="36" t="s">
        <v>55</v>
      </c>
      <c r="B391" s="44"/>
      <c r="C391" s="45"/>
      <c r="D391" s="45"/>
      <c r="E391" s="46" t="s">
        <v>52</v>
      </c>
      <c r="F391" s="45"/>
      <c r="G391" s="45"/>
      <c r="H391" s="45"/>
      <c r="I391" s="45"/>
      <c r="J391" s="47"/>
    </row>
    <row r="392">
      <c r="A392" s="36" t="s">
        <v>56</v>
      </c>
      <c r="B392" s="44"/>
      <c r="C392" s="45"/>
      <c r="D392" s="45"/>
      <c r="E392" s="48" t="s">
        <v>461</v>
      </c>
      <c r="F392" s="45"/>
      <c r="G392" s="45"/>
      <c r="H392" s="45"/>
      <c r="I392" s="45"/>
      <c r="J392" s="47"/>
    </row>
    <row r="393">
      <c r="A393" s="36" t="s">
        <v>58</v>
      </c>
      <c r="B393" s="44"/>
      <c r="C393" s="45"/>
      <c r="D393" s="45"/>
      <c r="E393" s="46" t="s">
        <v>52</v>
      </c>
      <c r="F393" s="45"/>
      <c r="G393" s="45"/>
      <c r="H393" s="45"/>
      <c r="I393" s="45"/>
      <c r="J393" s="47"/>
    </row>
    <row r="394" ht="30">
      <c r="A394" s="36" t="s">
        <v>50</v>
      </c>
      <c r="B394" s="36">
        <v>103</v>
      </c>
      <c r="C394" s="37" t="s">
        <v>462</v>
      </c>
      <c r="D394" s="36" t="s">
        <v>52</v>
      </c>
      <c r="E394" s="38" t="s">
        <v>463</v>
      </c>
      <c r="F394" s="39" t="s">
        <v>75</v>
      </c>
      <c r="G394" s="40">
        <v>11.1</v>
      </c>
      <c r="H394" s="41">
        <v>0</v>
      </c>
      <c r="I394" s="42">
        <f>ROUND(G394*H394,P4)</f>
        <v>0</v>
      </c>
      <c r="J394" s="36"/>
      <c r="O394" s="43">
        <f>I394*0.21</f>
        <v>0</v>
      </c>
      <c r="P394">
        <v>3</v>
      </c>
    </row>
    <row r="395">
      <c r="A395" s="36" t="s">
        <v>55</v>
      </c>
      <c r="B395" s="44"/>
      <c r="C395" s="45"/>
      <c r="D395" s="45"/>
      <c r="E395" s="46" t="s">
        <v>52</v>
      </c>
      <c r="F395" s="45"/>
      <c r="G395" s="45"/>
      <c r="H395" s="45"/>
      <c r="I395" s="45"/>
      <c r="J395" s="47"/>
    </row>
    <row r="396">
      <c r="A396" s="36" t="s">
        <v>56</v>
      </c>
      <c r="B396" s="44"/>
      <c r="C396" s="45"/>
      <c r="D396" s="45"/>
      <c r="E396" s="48" t="s">
        <v>464</v>
      </c>
      <c r="F396" s="45"/>
      <c r="G396" s="45"/>
      <c r="H396" s="45"/>
      <c r="I396" s="45"/>
      <c r="J396" s="47"/>
    </row>
    <row r="397">
      <c r="A397" s="36" t="s">
        <v>58</v>
      </c>
      <c r="B397" s="44"/>
      <c r="C397" s="45"/>
      <c r="D397" s="45"/>
      <c r="E397" s="46" t="s">
        <v>52</v>
      </c>
      <c r="F397" s="45"/>
      <c r="G397" s="45"/>
      <c r="H397" s="45"/>
      <c r="I397" s="45"/>
      <c r="J397" s="47"/>
    </row>
    <row r="398" ht="45">
      <c r="A398" s="36" t="s">
        <v>50</v>
      </c>
      <c r="B398" s="36">
        <v>137</v>
      </c>
      <c r="C398" s="37" t="s">
        <v>465</v>
      </c>
      <c r="D398" s="36" t="s">
        <v>52</v>
      </c>
      <c r="E398" s="38" t="s">
        <v>466</v>
      </c>
      <c r="F398" s="39" t="s">
        <v>66</v>
      </c>
      <c r="G398" s="40">
        <v>1813.7439999999999</v>
      </c>
      <c r="H398" s="41">
        <v>0</v>
      </c>
      <c r="I398" s="42">
        <f>ROUND(G398*H398,P4)</f>
        <v>0</v>
      </c>
      <c r="J398" s="36"/>
      <c r="O398" s="43">
        <f>I398*0.21</f>
        <v>0</v>
      </c>
      <c r="P398">
        <v>3</v>
      </c>
    </row>
    <row r="399">
      <c r="A399" s="36" t="s">
        <v>55</v>
      </c>
      <c r="B399" s="44"/>
      <c r="C399" s="45"/>
      <c r="D399" s="45"/>
      <c r="E399" s="46" t="s">
        <v>52</v>
      </c>
      <c r="F399" s="45"/>
      <c r="G399" s="45"/>
      <c r="H399" s="45"/>
      <c r="I399" s="45"/>
      <c r="J399" s="47"/>
    </row>
    <row r="400">
      <c r="A400" s="36" t="s">
        <v>56</v>
      </c>
      <c r="B400" s="44"/>
      <c r="C400" s="45"/>
      <c r="D400" s="45"/>
      <c r="E400" s="48" t="s">
        <v>467</v>
      </c>
      <c r="F400" s="45"/>
      <c r="G400" s="45"/>
      <c r="H400" s="45"/>
      <c r="I400" s="45"/>
      <c r="J400" s="47"/>
    </row>
    <row r="401">
      <c r="A401" s="36" t="s">
        <v>58</v>
      </c>
      <c r="B401" s="44"/>
      <c r="C401" s="45"/>
      <c r="D401" s="45"/>
      <c r="E401" s="46" t="s">
        <v>52</v>
      </c>
      <c r="F401" s="45"/>
      <c r="G401" s="45"/>
      <c r="H401" s="45"/>
      <c r="I401" s="45"/>
      <c r="J401" s="47"/>
    </row>
    <row r="402">
      <c r="A402" s="30" t="s">
        <v>47</v>
      </c>
      <c r="B402" s="31"/>
      <c r="C402" s="32" t="s">
        <v>116</v>
      </c>
      <c r="D402" s="33"/>
      <c r="E402" s="30" t="s">
        <v>117</v>
      </c>
      <c r="F402" s="33"/>
      <c r="G402" s="33"/>
      <c r="H402" s="33"/>
      <c r="I402" s="34">
        <f>SUMIFS(I403:I458,A403:A458,"P")</f>
        <v>0</v>
      </c>
      <c r="J402" s="35"/>
    </row>
    <row r="403">
      <c r="A403" s="36" t="s">
        <v>50</v>
      </c>
      <c r="B403" s="36">
        <v>29</v>
      </c>
      <c r="C403" s="37" t="s">
        <v>468</v>
      </c>
      <c r="D403" s="36" t="s">
        <v>52</v>
      </c>
      <c r="E403" s="38" t="s">
        <v>469</v>
      </c>
      <c r="F403" s="39" t="s">
        <v>54</v>
      </c>
      <c r="G403" s="40">
        <v>12.69</v>
      </c>
      <c r="H403" s="41">
        <v>0</v>
      </c>
      <c r="I403" s="42">
        <f>ROUND(G403*H403,P4)</f>
        <v>0</v>
      </c>
      <c r="J403" s="36"/>
      <c r="O403" s="43">
        <f>I403*0.21</f>
        <v>0</v>
      </c>
      <c r="P403">
        <v>3</v>
      </c>
    </row>
    <row r="404">
      <c r="A404" s="36" t="s">
        <v>55</v>
      </c>
      <c r="B404" s="44"/>
      <c r="C404" s="45"/>
      <c r="D404" s="45"/>
      <c r="E404" s="46" t="s">
        <v>52</v>
      </c>
      <c r="F404" s="45"/>
      <c r="G404" s="45"/>
      <c r="H404" s="45"/>
      <c r="I404" s="45"/>
      <c r="J404" s="47"/>
    </row>
    <row r="405" ht="60">
      <c r="A405" s="36" t="s">
        <v>56</v>
      </c>
      <c r="B405" s="44"/>
      <c r="C405" s="45"/>
      <c r="D405" s="45"/>
      <c r="E405" s="48" t="s">
        <v>470</v>
      </c>
      <c r="F405" s="45"/>
      <c r="G405" s="45"/>
      <c r="H405" s="45"/>
      <c r="I405" s="45"/>
      <c r="J405" s="47"/>
    </row>
    <row r="406">
      <c r="A406" s="36" t="s">
        <v>58</v>
      </c>
      <c r="B406" s="44"/>
      <c r="C406" s="45"/>
      <c r="D406" s="45"/>
      <c r="E406" s="46" t="s">
        <v>52</v>
      </c>
      <c r="F406" s="45"/>
      <c r="G406" s="45"/>
      <c r="H406" s="45"/>
      <c r="I406" s="45"/>
      <c r="J406" s="47"/>
    </row>
    <row r="407" ht="30">
      <c r="A407" s="36" t="s">
        <v>50</v>
      </c>
      <c r="B407" s="36">
        <v>30</v>
      </c>
      <c r="C407" s="37" t="s">
        <v>471</v>
      </c>
      <c r="D407" s="36" t="s">
        <v>52</v>
      </c>
      <c r="E407" s="38" t="s">
        <v>472</v>
      </c>
      <c r="F407" s="39" t="s">
        <v>54</v>
      </c>
      <c r="G407" s="40">
        <v>9.9000000000000004</v>
      </c>
      <c r="H407" s="41">
        <v>0</v>
      </c>
      <c r="I407" s="42">
        <f>ROUND(G407*H407,P4)</f>
        <v>0</v>
      </c>
      <c r="J407" s="36"/>
      <c r="O407" s="43">
        <f>I407*0.21</f>
        <v>0</v>
      </c>
      <c r="P407">
        <v>3</v>
      </c>
    </row>
    <row r="408">
      <c r="A408" s="36" t="s">
        <v>55</v>
      </c>
      <c r="B408" s="44"/>
      <c r="C408" s="45"/>
      <c r="D408" s="45"/>
      <c r="E408" s="46" t="s">
        <v>52</v>
      </c>
      <c r="F408" s="45"/>
      <c r="G408" s="45"/>
      <c r="H408" s="45"/>
      <c r="I408" s="45"/>
      <c r="J408" s="47"/>
    </row>
    <row r="409" ht="45">
      <c r="A409" s="36" t="s">
        <v>56</v>
      </c>
      <c r="B409" s="44"/>
      <c r="C409" s="45"/>
      <c r="D409" s="45"/>
      <c r="E409" s="48" t="s">
        <v>473</v>
      </c>
      <c r="F409" s="45"/>
      <c r="G409" s="45"/>
      <c r="H409" s="45"/>
      <c r="I409" s="45"/>
      <c r="J409" s="47"/>
    </row>
    <row r="410">
      <c r="A410" s="36" t="s">
        <v>58</v>
      </c>
      <c r="B410" s="44"/>
      <c r="C410" s="45"/>
      <c r="D410" s="45"/>
      <c r="E410" s="46" t="s">
        <v>52</v>
      </c>
      <c r="F410" s="45"/>
      <c r="G410" s="45"/>
      <c r="H410" s="45"/>
      <c r="I410" s="45"/>
      <c r="J410" s="47"/>
    </row>
    <row r="411" ht="30">
      <c r="A411" s="36" t="s">
        <v>50</v>
      </c>
      <c r="B411" s="36">
        <v>31</v>
      </c>
      <c r="C411" s="37" t="s">
        <v>474</v>
      </c>
      <c r="D411" s="36" t="s">
        <v>52</v>
      </c>
      <c r="E411" s="38" t="s">
        <v>472</v>
      </c>
      <c r="F411" s="39" t="s">
        <v>54</v>
      </c>
      <c r="G411" s="40">
        <v>9</v>
      </c>
      <c r="H411" s="41">
        <v>0</v>
      </c>
      <c r="I411" s="42">
        <f>ROUND(G411*H411,P4)</f>
        <v>0</v>
      </c>
      <c r="J411" s="36"/>
      <c r="O411" s="43">
        <f>I411*0.21</f>
        <v>0</v>
      </c>
      <c r="P411">
        <v>3</v>
      </c>
    </row>
    <row r="412">
      <c r="A412" s="36" t="s">
        <v>55</v>
      </c>
      <c r="B412" s="44"/>
      <c r="C412" s="45"/>
      <c r="D412" s="45"/>
      <c r="E412" s="46" t="s">
        <v>52</v>
      </c>
      <c r="F412" s="45"/>
      <c r="G412" s="45"/>
      <c r="H412" s="45"/>
      <c r="I412" s="45"/>
      <c r="J412" s="47"/>
    </row>
    <row r="413">
      <c r="A413" s="36" t="s">
        <v>56</v>
      </c>
      <c r="B413" s="44"/>
      <c r="C413" s="45"/>
      <c r="D413" s="45"/>
      <c r="E413" s="48" t="s">
        <v>475</v>
      </c>
      <c r="F413" s="45"/>
      <c r="G413" s="45"/>
      <c r="H413" s="45"/>
      <c r="I413" s="45"/>
      <c r="J413" s="47"/>
    </row>
    <row r="414">
      <c r="A414" s="36" t="s">
        <v>58</v>
      </c>
      <c r="B414" s="44"/>
      <c r="C414" s="45"/>
      <c r="D414" s="45"/>
      <c r="E414" s="46" t="s">
        <v>52</v>
      </c>
      <c r="F414" s="45"/>
      <c r="G414" s="45"/>
      <c r="H414" s="45"/>
      <c r="I414" s="45"/>
      <c r="J414" s="47"/>
    </row>
    <row r="415" ht="30">
      <c r="A415" s="36" t="s">
        <v>50</v>
      </c>
      <c r="B415" s="36">
        <v>32</v>
      </c>
      <c r="C415" s="37" t="s">
        <v>476</v>
      </c>
      <c r="D415" s="36" t="s">
        <v>52</v>
      </c>
      <c r="E415" s="38" t="s">
        <v>477</v>
      </c>
      <c r="F415" s="39" t="s">
        <v>54</v>
      </c>
      <c r="G415" s="40">
        <v>3.3599999999999999</v>
      </c>
      <c r="H415" s="41">
        <v>0</v>
      </c>
      <c r="I415" s="42">
        <f>ROUND(G415*H415,P4)</f>
        <v>0</v>
      </c>
      <c r="J415" s="36"/>
      <c r="O415" s="43">
        <f>I415*0.21</f>
        <v>0</v>
      </c>
      <c r="P415">
        <v>3</v>
      </c>
    </row>
    <row r="416">
      <c r="A416" s="36" t="s">
        <v>55</v>
      </c>
      <c r="B416" s="44"/>
      <c r="C416" s="45"/>
      <c r="D416" s="45"/>
      <c r="E416" s="46" t="s">
        <v>52</v>
      </c>
      <c r="F416" s="45"/>
      <c r="G416" s="45"/>
      <c r="H416" s="45"/>
      <c r="I416" s="45"/>
      <c r="J416" s="47"/>
    </row>
    <row r="417">
      <c r="A417" s="36" t="s">
        <v>56</v>
      </c>
      <c r="B417" s="44"/>
      <c r="C417" s="45"/>
      <c r="D417" s="45"/>
      <c r="E417" s="48" t="s">
        <v>478</v>
      </c>
      <c r="F417" s="45"/>
      <c r="G417" s="45"/>
      <c r="H417" s="45"/>
      <c r="I417" s="45"/>
      <c r="J417" s="47"/>
    </row>
    <row r="418">
      <c r="A418" s="36" t="s">
        <v>58</v>
      </c>
      <c r="B418" s="44"/>
      <c r="C418" s="45"/>
      <c r="D418" s="45"/>
      <c r="E418" s="46" t="s">
        <v>52</v>
      </c>
      <c r="F418" s="45"/>
      <c r="G418" s="45"/>
      <c r="H418" s="45"/>
      <c r="I418" s="45"/>
      <c r="J418" s="47"/>
    </row>
    <row r="419" ht="30">
      <c r="A419" s="36" t="s">
        <v>50</v>
      </c>
      <c r="B419" s="36">
        <v>33</v>
      </c>
      <c r="C419" s="37" t="s">
        <v>479</v>
      </c>
      <c r="D419" s="36" t="s">
        <v>52</v>
      </c>
      <c r="E419" s="38" t="s">
        <v>480</v>
      </c>
      <c r="F419" s="39" t="s">
        <v>54</v>
      </c>
      <c r="G419" s="40">
        <v>2.8799999999999999</v>
      </c>
      <c r="H419" s="41">
        <v>0</v>
      </c>
      <c r="I419" s="42">
        <f>ROUND(G419*H419,P4)</f>
        <v>0</v>
      </c>
      <c r="J419" s="36"/>
      <c r="O419" s="43">
        <f>I419*0.21</f>
        <v>0</v>
      </c>
      <c r="P419">
        <v>3</v>
      </c>
    </row>
    <row r="420">
      <c r="A420" s="36" t="s">
        <v>55</v>
      </c>
      <c r="B420" s="44"/>
      <c r="C420" s="45"/>
      <c r="D420" s="45"/>
      <c r="E420" s="46" t="s">
        <v>52</v>
      </c>
      <c r="F420" s="45"/>
      <c r="G420" s="45"/>
      <c r="H420" s="45"/>
      <c r="I420" s="45"/>
      <c r="J420" s="47"/>
    </row>
    <row r="421" ht="30">
      <c r="A421" s="36" t="s">
        <v>56</v>
      </c>
      <c r="B421" s="44"/>
      <c r="C421" s="45"/>
      <c r="D421" s="45"/>
      <c r="E421" s="48" t="s">
        <v>481</v>
      </c>
      <c r="F421" s="45"/>
      <c r="G421" s="45"/>
      <c r="H421" s="45"/>
      <c r="I421" s="45"/>
      <c r="J421" s="47"/>
    </row>
    <row r="422">
      <c r="A422" s="36" t="s">
        <v>58</v>
      </c>
      <c r="B422" s="44"/>
      <c r="C422" s="45"/>
      <c r="D422" s="45"/>
      <c r="E422" s="46" t="s">
        <v>52</v>
      </c>
      <c r="F422" s="45"/>
      <c r="G422" s="45"/>
      <c r="H422" s="45"/>
      <c r="I422" s="45"/>
      <c r="J422" s="47"/>
    </row>
    <row r="423">
      <c r="A423" s="36" t="s">
        <v>50</v>
      </c>
      <c r="B423" s="36">
        <v>57</v>
      </c>
      <c r="C423" s="37" t="s">
        <v>482</v>
      </c>
      <c r="D423" s="36" t="s">
        <v>52</v>
      </c>
      <c r="E423" s="38" t="s">
        <v>483</v>
      </c>
      <c r="F423" s="39" t="s">
        <v>75</v>
      </c>
      <c r="G423" s="40">
        <v>28.800000000000001</v>
      </c>
      <c r="H423" s="41">
        <v>0</v>
      </c>
      <c r="I423" s="42">
        <f>ROUND(G423*H423,P4)</f>
        <v>0</v>
      </c>
      <c r="J423" s="36"/>
      <c r="O423" s="43">
        <f>I423*0.21</f>
        <v>0</v>
      </c>
      <c r="P423">
        <v>3</v>
      </c>
    </row>
    <row r="424">
      <c r="A424" s="36" t="s">
        <v>55</v>
      </c>
      <c r="B424" s="44"/>
      <c r="C424" s="45"/>
      <c r="D424" s="45"/>
      <c r="E424" s="46" t="s">
        <v>52</v>
      </c>
      <c r="F424" s="45"/>
      <c r="G424" s="45"/>
      <c r="H424" s="45"/>
      <c r="I424" s="45"/>
      <c r="J424" s="47"/>
    </row>
    <row r="425">
      <c r="A425" s="36" t="s">
        <v>56</v>
      </c>
      <c r="B425" s="44"/>
      <c r="C425" s="45"/>
      <c r="D425" s="45"/>
      <c r="E425" s="48" t="s">
        <v>120</v>
      </c>
      <c r="F425" s="45"/>
      <c r="G425" s="45"/>
      <c r="H425" s="45"/>
      <c r="I425" s="45"/>
      <c r="J425" s="47"/>
    </row>
    <row r="426">
      <c r="A426" s="36" t="s">
        <v>58</v>
      </c>
      <c r="B426" s="44"/>
      <c r="C426" s="45"/>
      <c r="D426" s="45"/>
      <c r="E426" s="46" t="s">
        <v>52</v>
      </c>
      <c r="F426" s="45"/>
      <c r="G426" s="45"/>
      <c r="H426" s="45"/>
      <c r="I426" s="45"/>
      <c r="J426" s="47"/>
    </row>
    <row r="427" ht="30">
      <c r="A427" s="36" t="s">
        <v>50</v>
      </c>
      <c r="B427" s="36">
        <v>81</v>
      </c>
      <c r="C427" s="37" t="s">
        <v>484</v>
      </c>
      <c r="D427" s="36" t="s">
        <v>52</v>
      </c>
      <c r="E427" s="38" t="s">
        <v>485</v>
      </c>
      <c r="F427" s="39" t="s">
        <v>128</v>
      </c>
      <c r="G427" s="40">
        <v>1</v>
      </c>
      <c r="H427" s="41">
        <v>0</v>
      </c>
      <c r="I427" s="42">
        <f>ROUND(G427*H427,P4)</f>
        <v>0</v>
      </c>
      <c r="J427" s="36"/>
      <c r="O427" s="43">
        <f>I427*0.21</f>
        <v>0</v>
      </c>
      <c r="P427">
        <v>3</v>
      </c>
    </row>
    <row r="428">
      <c r="A428" s="36" t="s">
        <v>55</v>
      </c>
      <c r="B428" s="44"/>
      <c r="C428" s="45"/>
      <c r="D428" s="45"/>
      <c r="E428" s="46" t="s">
        <v>52</v>
      </c>
      <c r="F428" s="45"/>
      <c r="G428" s="45"/>
      <c r="H428" s="45"/>
      <c r="I428" s="45"/>
      <c r="J428" s="47"/>
    </row>
    <row r="429">
      <c r="A429" s="36" t="s">
        <v>56</v>
      </c>
      <c r="B429" s="44"/>
      <c r="C429" s="45"/>
      <c r="D429" s="45"/>
      <c r="E429" s="48" t="s">
        <v>200</v>
      </c>
      <c r="F429" s="45"/>
      <c r="G429" s="45"/>
      <c r="H429" s="45"/>
      <c r="I429" s="45"/>
      <c r="J429" s="47"/>
    </row>
    <row r="430">
      <c r="A430" s="36" t="s">
        <v>58</v>
      </c>
      <c r="B430" s="44"/>
      <c r="C430" s="45"/>
      <c r="D430" s="45"/>
      <c r="E430" s="46" t="s">
        <v>52</v>
      </c>
      <c r="F430" s="45"/>
      <c r="G430" s="45"/>
      <c r="H430" s="45"/>
      <c r="I430" s="45"/>
      <c r="J430" s="47"/>
    </row>
    <row r="431" ht="30">
      <c r="A431" s="36" t="s">
        <v>50</v>
      </c>
      <c r="B431" s="36">
        <v>104</v>
      </c>
      <c r="C431" s="37" t="s">
        <v>486</v>
      </c>
      <c r="D431" s="36" t="s">
        <v>52</v>
      </c>
      <c r="E431" s="38" t="s">
        <v>487</v>
      </c>
      <c r="F431" s="39" t="s">
        <v>54</v>
      </c>
      <c r="G431" s="40">
        <v>18.899999999999999</v>
      </c>
      <c r="H431" s="41">
        <v>0</v>
      </c>
      <c r="I431" s="42">
        <f>ROUND(G431*H431,P4)</f>
        <v>0</v>
      </c>
      <c r="J431" s="36"/>
      <c r="O431" s="43">
        <f>I431*0.21</f>
        <v>0</v>
      </c>
      <c r="P431">
        <v>3</v>
      </c>
    </row>
    <row r="432">
      <c r="A432" s="36" t="s">
        <v>55</v>
      </c>
      <c r="B432" s="44"/>
      <c r="C432" s="45"/>
      <c r="D432" s="45"/>
      <c r="E432" s="46" t="s">
        <v>52</v>
      </c>
      <c r="F432" s="45"/>
      <c r="G432" s="45"/>
      <c r="H432" s="45"/>
      <c r="I432" s="45"/>
      <c r="J432" s="47"/>
    </row>
    <row r="433" ht="60">
      <c r="A433" s="36" t="s">
        <v>56</v>
      </c>
      <c r="B433" s="44"/>
      <c r="C433" s="45"/>
      <c r="D433" s="45"/>
      <c r="E433" s="48" t="s">
        <v>488</v>
      </c>
      <c r="F433" s="45"/>
      <c r="G433" s="45"/>
      <c r="H433" s="45"/>
      <c r="I433" s="45"/>
      <c r="J433" s="47"/>
    </row>
    <row r="434">
      <c r="A434" s="36" t="s">
        <v>58</v>
      </c>
      <c r="B434" s="44"/>
      <c r="C434" s="45"/>
      <c r="D434" s="45"/>
      <c r="E434" s="46" t="s">
        <v>52</v>
      </c>
      <c r="F434" s="45"/>
      <c r="G434" s="45"/>
      <c r="H434" s="45"/>
      <c r="I434" s="45"/>
      <c r="J434" s="47"/>
    </row>
    <row r="435" ht="30">
      <c r="A435" s="36" t="s">
        <v>50</v>
      </c>
      <c r="B435" s="36">
        <v>105</v>
      </c>
      <c r="C435" s="37" t="s">
        <v>489</v>
      </c>
      <c r="D435" s="36" t="s">
        <v>52</v>
      </c>
      <c r="E435" s="38" t="s">
        <v>490</v>
      </c>
      <c r="F435" s="39" t="s">
        <v>54</v>
      </c>
      <c r="G435" s="40">
        <v>3.3599999999999999</v>
      </c>
      <c r="H435" s="41">
        <v>0</v>
      </c>
      <c r="I435" s="42">
        <f>ROUND(G435*H435,P4)</f>
        <v>0</v>
      </c>
      <c r="J435" s="36"/>
      <c r="O435" s="43">
        <f>I435*0.21</f>
        <v>0</v>
      </c>
      <c r="P435">
        <v>3</v>
      </c>
    </row>
    <row r="436">
      <c r="A436" s="36" t="s">
        <v>55</v>
      </c>
      <c r="B436" s="44"/>
      <c r="C436" s="45"/>
      <c r="D436" s="45"/>
      <c r="E436" s="46" t="s">
        <v>52</v>
      </c>
      <c r="F436" s="45"/>
      <c r="G436" s="45"/>
      <c r="H436" s="45"/>
      <c r="I436" s="45"/>
      <c r="J436" s="47"/>
    </row>
    <row r="437" ht="45">
      <c r="A437" s="36" t="s">
        <v>56</v>
      </c>
      <c r="B437" s="44"/>
      <c r="C437" s="45"/>
      <c r="D437" s="45"/>
      <c r="E437" s="48" t="s">
        <v>491</v>
      </c>
      <c r="F437" s="45"/>
      <c r="G437" s="45"/>
      <c r="H437" s="45"/>
      <c r="I437" s="45"/>
      <c r="J437" s="47"/>
    </row>
    <row r="438">
      <c r="A438" s="36" t="s">
        <v>58</v>
      </c>
      <c r="B438" s="44"/>
      <c r="C438" s="45"/>
      <c r="D438" s="45"/>
      <c r="E438" s="46" t="s">
        <v>52</v>
      </c>
      <c r="F438" s="45"/>
      <c r="G438" s="45"/>
      <c r="H438" s="45"/>
      <c r="I438" s="45"/>
      <c r="J438" s="47"/>
    </row>
    <row r="439" ht="30">
      <c r="A439" s="36" t="s">
        <v>50</v>
      </c>
      <c r="B439" s="36">
        <v>106</v>
      </c>
      <c r="C439" s="37" t="s">
        <v>492</v>
      </c>
      <c r="D439" s="36" t="s">
        <v>52</v>
      </c>
      <c r="E439" s="38" t="s">
        <v>493</v>
      </c>
      <c r="F439" s="39" t="s">
        <v>128</v>
      </c>
      <c r="G439" s="40">
        <v>17</v>
      </c>
      <c r="H439" s="41">
        <v>0</v>
      </c>
      <c r="I439" s="42">
        <f>ROUND(G439*H439,P4)</f>
        <v>0</v>
      </c>
      <c r="J439" s="36"/>
      <c r="O439" s="43">
        <f>I439*0.21</f>
        <v>0</v>
      </c>
      <c r="P439">
        <v>3</v>
      </c>
    </row>
    <row r="440">
      <c r="A440" s="36" t="s">
        <v>55</v>
      </c>
      <c r="B440" s="44"/>
      <c r="C440" s="45"/>
      <c r="D440" s="45"/>
      <c r="E440" s="46" t="s">
        <v>52</v>
      </c>
      <c r="F440" s="45"/>
      <c r="G440" s="45"/>
      <c r="H440" s="45"/>
      <c r="I440" s="45"/>
      <c r="J440" s="47"/>
    </row>
    <row r="441" ht="45">
      <c r="A441" s="36" t="s">
        <v>56</v>
      </c>
      <c r="B441" s="44"/>
      <c r="C441" s="45"/>
      <c r="D441" s="45"/>
      <c r="E441" s="48" t="s">
        <v>494</v>
      </c>
      <c r="F441" s="45"/>
      <c r="G441" s="45"/>
      <c r="H441" s="45"/>
      <c r="I441" s="45"/>
      <c r="J441" s="47"/>
    </row>
    <row r="442">
      <c r="A442" s="36" t="s">
        <v>58</v>
      </c>
      <c r="B442" s="44"/>
      <c r="C442" s="45"/>
      <c r="D442" s="45"/>
      <c r="E442" s="46" t="s">
        <v>52</v>
      </c>
      <c r="F442" s="45"/>
      <c r="G442" s="45"/>
      <c r="H442" s="45"/>
      <c r="I442" s="45"/>
      <c r="J442" s="47"/>
    </row>
    <row r="443" ht="30">
      <c r="A443" s="36" t="s">
        <v>50</v>
      </c>
      <c r="B443" s="36">
        <v>107</v>
      </c>
      <c r="C443" s="37" t="s">
        <v>495</v>
      </c>
      <c r="D443" s="36" t="s">
        <v>52</v>
      </c>
      <c r="E443" s="38" t="s">
        <v>496</v>
      </c>
      <c r="F443" s="39" t="s">
        <v>128</v>
      </c>
      <c r="G443" s="40">
        <v>1</v>
      </c>
      <c r="H443" s="41">
        <v>0</v>
      </c>
      <c r="I443" s="42">
        <f>ROUND(G443*H443,P4)</f>
        <v>0</v>
      </c>
      <c r="J443" s="36"/>
      <c r="O443" s="43">
        <f>I443*0.21</f>
        <v>0</v>
      </c>
      <c r="P443">
        <v>3</v>
      </c>
    </row>
    <row r="444">
      <c r="A444" s="36" t="s">
        <v>55</v>
      </c>
      <c r="B444" s="44"/>
      <c r="C444" s="45"/>
      <c r="D444" s="45"/>
      <c r="E444" s="46" t="s">
        <v>52</v>
      </c>
      <c r="F444" s="45"/>
      <c r="G444" s="45"/>
      <c r="H444" s="45"/>
      <c r="I444" s="45"/>
      <c r="J444" s="47"/>
    </row>
    <row r="445">
      <c r="A445" s="36" t="s">
        <v>56</v>
      </c>
      <c r="B445" s="44"/>
      <c r="C445" s="45"/>
      <c r="D445" s="45"/>
      <c r="E445" s="48" t="s">
        <v>497</v>
      </c>
      <c r="F445" s="45"/>
      <c r="G445" s="45"/>
      <c r="H445" s="45"/>
      <c r="I445" s="45"/>
      <c r="J445" s="47"/>
    </row>
    <row r="446">
      <c r="A446" s="36" t="s">
        <v>58</v>
      </c>
      <c r="B446" s="44"/>
      <c r="C446" s="45"/>
      <c r="D446" s="45"/>
      <c r="E446" s="46" t="s">
        <v>52</v>
      </c>
      <c r="F446" s="45"/>
      <c r="G446" s="45"/>
      <c r="H446" s="45"/>
      <c r="I446" s="45"/>
      <c r="J446" s="47"/>
    </row>
    <row r="447" ht="30">
      <c r="A447" s="36" t="s">
        <v>50</v>
      </c>
      <c r="B447" s="36">
        <v>108</v>
      </c>
      <c r="C447" s="37" t="s">
        <v>498</v>
      </c>
      <c r="D447" s="36" t="s">
        <v>52</v>
      </c>
      <c r="E447" s="38" t="s">
        <v>499</v>
      </c>
      <c r="F447" s="39" t="s">
        <v>128</v>
      </c>
      <c r="G447" s="40">
        <v>1</v>
      </c>
      <c r="H447" s="41">
        <v>0</v>
      </c>
      <c r="I447" s="42">
        <f>ROUND(G447*H447,P4)</f>
        <v>0</v>
      </c>
      <c r="J447" s="36"/>
      <c r="O447" s="43">
        <f>I447*0.21</f>
        <v>0</v>
      </c>
      <c r="P447">
        <v>3</v>
      </c>
    </row>
    <row r="448">
      <c r="A448" s="36" t="s">
        <v>55</v>
      </c>
      <c r="B448" s="44"/>
      <c r="C448" s="45"/>
      <c r="D448" s="45"/>
      <c r="E448" s="46" t="s">
        <v>52</v>
      </c>
      <c r="F448" s="45"/>
      <c r="G448" s="45"/>
      <c r="H448" s="45"/>
      <c r="I448" s="45"/>
      <c r="J448" s="47"/>
    </row>
    <row r="449">
      <c r="A449" s="36" t="s">
        <v>56</v>
      </c>
      <c r="B449" s="44"/>
      <c r="C449" s="45"/>
      <c r="D449" s="45"/>
      <c r="E449" s="48" t="s">
        <v>500</v>
      </c>
      <c r="F449" s="45"/>
      <c r="G449" s="45"/>
      <c r="H449" s="45"/>
      <c r="I449" s="45"/>
      <c r="J449" s="47"/>
    </row>
    <row r="450">
      <c r="A450" s="36" t="s">
        <v>58</v>
      </c>
      <c r="B450" s="44"/>
      <c r="C450" s="45"/>
      <c r="D450" s="45"/>
      <c r="E450" s="46" t="s">
        <v>52</v>
      </c>
      <c r="F450" s="45"/>
      <c r="G450" s="45"/>
      <c r="H450" s="45"/>
      <c r="I450" s="45"/>
      <c r="J450" s="47"/>
    </row>
    <row r="451" ht="30">
      <c r="A451" s="36" t="s">
        <v>50</v>
      </c>
      <c r="B451" s="36">
        <v>109</v>
      </c>
      <c r="C451" s="37" t="s">
        <v>501</v>
      </c>
      <c r="D451" s="36" t="s">
        <v>52</v>
      </c>
      <c r="E451" s="38" t="s">
        <v>502</v>
      </c>
      <c r="F451" s="39" t="s">
        <v>75</v>
      </c>
      <c r="G451" s="40">
        <v>28.800000000000001</v>
      </c>
      <c r="H451" s="41">
        <v>0</v>
      </c>
      <c r="I451" s="42">
        <f>ROUND(G451*H451,P4)</f>
        <v>0</v>
      </c>
      <c r="J451" s="36"/>
      <c r="O451" s="43">
        <f>I451*0.21</f>
        <v>0</v>
      </c>
      <c r="P451">
        <v>3</v>
      </c>
    </row>
    <row r="452">
      <c r="A452" s="36" t="s">
        <v>55</v>
      </c>
      <c r="B452" s="44"/>
      <c r="C452" s="45"/>
      <c r="D452" s="45"/>
      <c r="E452" s="46" t="s">
        <v>52</v>
      </c>
      <c r="F452" s="45"/>
      <c r="G452" s="45"/>
      <c r="H452" s="45"/>
      <c r="I452" s="45"/>
      <c r="J452" s="47"/>
    </row>
    <row r="453">
      <c r="A453" s="36" t="s">
        <v>56</v>
      </c>
      <c r="B453" s="44"/>
      <c r="C453" s="45"/>
      <c r="D453" s="45"/>
      <c r="E453" s="48" t="s">
        <v>455</v>
      </c>
      <c r="F453" s="45"/>
      <c r="G453" s="45"/>
      <c r="H453" s="45"/>
      <c r="I453" s="45"/>
      <c r="J453" s="47"/>
    </row>
    <row r="454">
      <c r="A454" s="36" t="s">
        <v>58</v>
      </c>
      <c r="B454" s="44"/>
      <c r="C454" s="45"/>
      <c r="D454" s="45"/>
      <c r="E454" s="46" t="s">
        <v>52</v>
      </c>
      <c r="F454" s="45"/>
      <c r="G454" s="45"/>
      <c r="H454" s="45"/>
      <c r="I454" s="45"/>
      <c r="J454" s="47"/>
    </row>
    <row r="455" ht="45">
      <c r="A455" s="36" t="s">
        <v>50</v>
      </c>
      <c r="B455" s="36">
        <v>138</v>
      </c>
      <c r="C455" s="37" t="s">
        <v>121</v>
      </c>
      <c r="D455" s="36" t="s">
        <v>52</v>
      </c>
      <c r="E455" s="38" t="s">
        <v>122</v>
      </c>
      <c r="F455" s="39" t="s">
        <v>66</v>
      </c>
      <c r="G455" s="40">
        <v>3957.5169999999998</v>
      </c>
      <c r="H455" s="41">
        <v>0</v>
      </c>
      <c r="I455" s="42">
        <f>ROUND(G455*H455,P4)</f>
        <v>0</v>
      </c>
      <c r="J455" s="36"/>
      <c r="O455" s="43">
        <f>I455*0.21</f>
        <v>0</v>
      </c>
      <c r="P455">
        <v>3</v>
      </c>
    </row>
    <row r="456">
      <c r="A456" s="36" t="s">
        <v>55</v>
      </c>
      <c r="B456" s="44"/>
      <c r="C456" s="45"/>
      <c r="D456" s="45"/>
      <c r="E456" s="46" t="s">
        <v>52</v>
      </c>
      <c r="F456" s="45"/>
      <c r="G456" s="45"/>
      <c r="H456" s="45"/>
      <c r="I456" s="45"/>
      <c r="J456" s="47"/>
    </row>
    <row r="457">
      <c r="A457" s="36" t="s">
        <v>56</v>
      </c>
      <c r="B457" s="44"/>
      <c r="C457" s="45"/>
      <c r="D457" s="45"/>
      <c r="E457" s="48" t="s">
        <v>503</v>
      </c>
      <c r="F457" s="45"/>
      <c r="G457" s="45"/>
      <c r="H457" s="45"/>
      <c r="I457" s="45"/>
      <c r="J457" s="47"/>
    </row>
    <row r="458">
      <c r="A458" s="36" t="s">
        <v>58</v>
      </c>
      <c r="B458" s="44"/>
      <c r="C458" s="45"/>
      <c r="D458" s="45"/>
      <c r="E458" s="46" t="s">
        <v>52</v>
      </c>
      <c r="F458" s="45"/>
      <c r="G458" s="45"/>
      <c r="H458" s="45"/>
      <c r="I458" s="45"/>
      <c r="J458" s="47"/>
    </row>
    <row r="459">
      <c r="A459" s="30" t="s">
        <v>47</v>
      </c>
      <c r="B459" s="31"/>
      <c r="C459" s="32" t="s">
        <v>124</v>
      </c>
      <c r="D459" s="33"/>
      <c r="E459" s="30" t="s">
        <v>125</v>
      </c>
      <c r="F459" s="33"/>
      <c r="G459" s="33"/>
      <c r="H459" s="33"/>
      <c r="I459" s="34">
        <f>SUMIFS(I460:I499,A460:A499,"P")</f>
        <v>0</v>
      </c>
      <c r="J459" s="35"/>
    </row>
    <row r="460" ht="30">
      <c r="A460" s="36" t="s">
        <v>50</v>
      </c>
      <c r="B460" s="36">
        <v>34</v>
      </c>
      <c r="C460" s="37" t="s">
        <v>504</v>
      </c>
      <c r="D460" s="36" t="s">
        <v>52</v>
      </c>
      <c r="E460" s="38" t="s">
        <v>505</v>
      </c>
      <c r="F460" s="39" t="s">
        <v>54</v>
      </c>
      <c r="G460" s="40">
        <v>3.75</v>
      </c>
      <c r="H460" s="41">
        <v>0</v>
      </c>
      <c r="I460" s="42">
        <f>ROUND(G460*H460,P4)</f>
        <v>0</v>
      </c>
      <c r="J460" s="36"/>
      <c r="O460" s="43">
        <f>I460*0.21</f>
        <v>0</v>
      </c>
      <c r="P460">
        <v>3</v>
      </c>
    </row>
    <row r="461">
      <c r="A461" s="36" t="s">
        <v>55</v>
      </c>
      <c r="B461" s="44"/>
      <c r="C461" s="45"/>
      <c r="D461" s="45"/>
      <c r="E461" s="46" t="s">
        <v>52</v>
      </c>
      <c r="F461" s="45"/>
      <c r="G461" s="45"/>
      <c r="H461" s="45"/>
      <c r="I461" s="45"/>
      <c r="J461" s="47"/>
    </row>
    <row r="462">
      <c r="A462" s="36" t="s">
        <v>56</v>
      </c>
      <c r="B462" s="44"/>
      <c r="C462" s="45"/>
      <c r="D462" s="45"/>
      <c r="E462" s="48" t="s">
        <v>506</v>
      </c>
      <c r="F462" s="45"/>
      <c r="G462" s="45"/>
      <c r="H462" s="45"/>
      <c r="I462" s="45"/>
      <c r="J462" s="47"/>
    </row>
    <row r="463">
      <c r="A463" s="36" t="s">
        <v>58</v>
      </c>
      <c r="B463" s="44"/>
      <c r="C463" s="45"/>
      <c r="D463" s="45"/>
      <c r="E463" s="46" t="s">
        <v>52</v>
      </c>
      <c r="F463" s="45"/>
      <c r="G463" s="45"/>
      <c r="H463" s="45"/>
      <c r="I463" s="45"/>
      <c r="J463" s="47"/>
    </row>
    <row r="464" ht="30">
      <c r="A464" s="36" t="s">
        <v>50</v>
      </c>
      <c r="B464" s="36">
        <v>35</v>
      </c>
      <c r="C464" s="37" t="s">
        <v>507</v>
      </c>
      <c r="D464" s="36" t="s">
        <v>52</v>
      </c>
      <c r="E464" s="38" t="s">
        <v>508</v>
      </c>
      <c r="F464" s="39" t="s">
        <v>54</v>
      </c>
      <c r="G464" s="40">
        <v>38.280000000000001</v>
      </c>
      <c r="H464" s="41">
        <v>0</v>
      </c>
      <c r="I464" s="42">
        <f>ROUND(G464*H464,P4)</f>
        <v>0</v>
      </c>
      <c r="J464" s="36"/>
      <c r="O464" s="43">
        <f>I464*0.21</f>
        <v>0</v>
      </c>
      <c r="P464">
        <v>3</v>
      </c>
    </row>
    <row r="465">
      <c r="A465" s="36" t="s">
        <v>55</v>
      </c>
      <c r="B465" s="44"/>
      <c r="C465" s="45"/>
      <c r="D465" s="45"/>
      <c r="E465" s="46" t="s">
        <v>52</v>
      </c>
      <c r="F465" s="45"/>
      <c r="G465" s="45"/>
      <c r="H465" s="45"/>
      <c r="I465" s="45"/>
      <c r="J465" s="47"/>
    </row>
    <row r="466">
      <c r="A466" s="36" t="s">
        <v>56</v>
      </c>
      <c r="B466" s="44"/>
      <c r="C466" s="45"/>
      <c r="D466" s="45"/>
      <c r="E466" s="48" t="s">
        <v>509</v>
      </c>
      <c r="F466" s="45"/>
      <c r="G466" s="45"/>
      <c r="H466" s="45"/>
      <c r="I466" s="45"/>
      <c r="J466" s="47"/>
    </row>
    <row r="467">
      <c r="A467" s="36" t="s">
        <v>58</v>
      </c>
      <c r="B467" s="44"/>
      <c r="C467" s="45"/>
      <c r="D467" s="45"/>
      <c r="E467" s="46" t="s">
        <v>52</v>
      </c>
      <c r="F467" s="45"/>
      <c r="G467" s="45"/>
      <c r="H467" s="45"/>
      <c r="I467" s="45"/>
      <c r="J467" s="47"/>
    </row>
    <row r="468" ht="30">
      <c r="A468" s="36" t="s">
        <v>50</v>
      </c>
      <c r="B468" s="36">
        <v>40</v>
      </c>
      <c r="C468" s="37" t="s">
        <v>510</v>
      </c>
      <c r="D468" s="36" t="s">
        <v>52</v>
      </c>
      <c r="E468" s="38" t="s">
        <v>511</v>
      </c>
      <c r="F468" s="39" t="s">
        <v>75</v>
      </c>
      <c r="G468" s="40">
        <v>5.0999999999999996</v>
      </c>
      <c r="H468" s="41">
        <v>0</v>
      </c>
      <c r="I468" s="42">
        <f>ROUND(G468*H468,P4)</f>
        <v>0</v>
      </c>
      <c r="J468" s="36"/>
      <c r="O468" s="43">
        <f>I468*0.21</f>
        <v>0</v>
      </c>
      <c r="P468">
        <v>3</v>
      </c>
    </row>
    <row r="469">
      <c r="A469" s="36" t="s">
        <v>55</v>
      </c>
      <c r="B469" s="44"/>
      <c r="C469" s="45"/>
      <c r="D469" s="45"/>
      <c r="E469" s="46" t="s">
        <v>52</v>
      </c>
      <c r="F469" s="45"/>
      <c r="G469" s="45"/>
      <c r="H469" s="45"/>
      <c r="I469" s="45"/>
      <c r="J469" s="47"/>
    </row>
    <row r="470">
      <c r="A470" s="36" t="s">
        <v>56</v>
      </c>
      <c r="B470" s="44"/>
      <c r="C470" s="45"/>
      <c r="D470" s="45"/>
      <c r="E470" s="48" t="s">
        <v>512</v>
      </c>
      <c r="F470" s="45"/>
      <c r="G470" s="45"/>
      <c r="H470" s="45"/>
      <c r="I470" s="45"/>
      <c r="J470" s="47"/>
    </row>
    <row r="471">
      <c r="A471" s="36" t="s">
        <v>58</v>
      </c>
      <c r="B471" s="44"/>
      <c r="C471" s="45"/>
      <c r="D471" s="45"/>
      <c r="E471" s="46" t="s">
        <v>52</v>
      </c>
      <c r="F471" s="45"/>
      <c r="G471" s="45"/>
      <c r="H471" s="45"/>
      <c r="I471" s="45"/>
      <c r="J471" s="47"/>
    </row>
    <row r="472" ht="30">
      <c r="A472" s="36" t="s">
        <v>50</v>
      </c>
      <c r="B472" s="36">
        <v>110</v>
      </c>
      <c r="C472" s="37" t="s">
        <v>513</v>
      </c>
      <c r="D472" s="36" t="s">
        <v>52</v>
      </c>
      <c r="E472" s="38" t="s">
        <v>514</v>
      </c>
      <c r="F472" s="39" t="s">
        <v>128</v>
      </c>
      <c r="G472" s="40">
        <v>1</v>
      </c>
      <c r="H472" s="41">
        <v>0</v>
      </c>
      <c r="I472" s="42">
        <f>ROUND(G472*H472,P4)</f>
        <v>0</v>
      </c>
      <c r="J472" s="36"/>
      <c r="O472" s="43">
        <f>I472*0.21</f>
        <v>0</v>
      </c>
      <c r="P472">
        <v>3</v>
      </c>
    </row>
    <row r="473">
      <c r="A473" s="36" t="s">
        <v>55</v>
      </c>
      <c r="B473" s="44"/>
      <c r="C473" s="45"/>
      <c r="D473" s="45"/>
      <c r="E473" s="46" t="s">
        <v>52</v>
      </c>
      <c r="F473" s="45"/>
      <c r="G473" s="45"/>
      <c r="H473" s="45"/>
      <c r="I473" s="45"/>
      <c r="J473" s="47"/>
    </row>
    <row r="474">
      <c r="A474" s="36" t="s">
        <v>56</v>
      </c>
      <c r="B474" s="44"/>
      <c r="C474" s="45"/>
      <c r="D474" s="45"/>
      <c r="E474" s="48" t="s">
        <v>200</v>
      </c>
      <c r="F474" s="45"/>
      <c r="G474" s="45"/>
      <c r="H474" s="45"/>
      <c r="I474" s="45"/>
      <c r="J474" s="47"/>
    </row>
    <row r="475">
      <c r="A475" s="36" t="s">
        <v>58</v>
      </c>
      <c r="B475" s="44"/>
      <c r="C475" s="45"/>
      <c r="D475" s="45"/>
      <c r="E475" s="46" t="s">
        <v>52</v>
      </c>
      <c r="F475" s="45"/>
      <c r="G475" s="45"/>
      <c r="H475" s="45"/>
      <c r="I475" s="45"/>
      <c r="J475" s="47"/>
    </row>
    <row r="476" ht="30">
      <c r="A476" s="36" t="s">
        <v>50</v>
      </c>
      <c r="B476" s="36">
        <v>111</v>
      </c>
      <c r="C476" s="37" t="s">
        <v>515</v>
      </c>
      <c r="D476" s="36" t="s">
        <v>52</v>
      </c>
      <c r="E476" s="38" t="s">
        <v>516</v>
      </c>
      <c r="F476" s="39" t="s">
        <v>128</v>
      </c>
      <c r="G476" s="40">
        <v>4</v>
      </c>
      <c r="H476" s="41">
        <v>0</v>
      </c>
      <c r="I476" s="42">
        <f>ROUND(G476*H476,P4)</f>
        <v>0</v>
      </c>
      <c r="J476" s="36"/>
      <c r="O476" s="43">
        <f>I476*0.21</f>
        <v>0</v>
      </c>
      <c r="P476">
        <v>3</v>
      </c>
    </row>
    <row r="477">
      <c r="A477" s="36" t="s">
        <v>55</v>
      </c>
      <c r="B477" s="44"/>
      <c r="C477" s="45"/>
      <c r="D477" s="45"/>
      <c r="E477" s="46" t="s">
        <v>52</v>
      </c>
      <c r="F477" s="45"/>
      <c r="G477" s="45"/>
      <c r="H477" s="45"/>
      <c r="I477" s="45"/>
      <c r="J477" s="47"/>
    </row>
    <row r="478">
      <c r="A478" s="36" t="s">
        <v>56</v>
      </c>
      <c r="B478" s="44"/>
      <c r="C478" s="45"/>
      <c r="D478" s="45"/>
      <c r="E478" s="48" t="s">
        <v>517</v>
      </c>
      <c r="F478" s="45"/>
      <c r="G478" s="45"/>
      <c r="H478" s="45"/>
      <c r="I478" s="45"/>
      <c r="J478" s="47"/>
    </row>
    <row r="479">
      <c r="A479" s="36" t="s">
        <v>58</v>
      </c>
      <c r="B479" s="44"/>
      <c r="C479" s="45"/>
      <c r="D479" s="45"/>
      <c r="E479" s="46" t="s">
        <v>52</v>
      </c>
      <c r="F479" s="45"/>
      <c r="G479" s="45"/>
      <c r="H479" s="45"/>
      <c r="I479" s="45"/>
      <c r="J479" s="47"/>
    </row>
    <row r="480">
      <c r="A480" s="36" t="s">
        <v>50</v>
      </c>
      <c r="B480" s="36">
        <v>112</v>
      </c>
      <c r="C480" s="37" t="s">
        <v>518</v>
      </c>
      <c r="D480" s="36" t="s">
        <v>52</v>
      </c>
      <c r="E480" s="38" t="s">
        <v>519</v>
      </c>
      <c r="F480" s="39" t="s">
        <v>75</v>
      </c>
      <c r="G480" s="40">
        <v>5.0999999999999996</v>
      </c>
      <c r="H480" s="41">
        <v>0</v>
      </c>
      <c r="I480" s="42">
        <f>ROUND(G480*H480,P4)</f>
        <v>0</v>
      </c>
      <c r="J480" s="36"/>
      <c r="O480" s="43">
        <f>I480*0.21</f>
        <v>0</v>
      </c>
      <c r="P480">
        <v>3</v>
      </c>
    </row>
    <row r="481">
      <c r="A481" s="36" t="s">
        <v>55</v>
      </c>
      <c r="B481" s="44"/>
      <c r="C481" s="45"/>
      <c r="D481" s="45"/>
      <c r="E481" s="46" t="s">
        <v>52</v>
      </c>
      <c r="F481" s="45"/>
      <c r="G481" s="45"/>
      <c r="H481" s="45"/>
      <c r="I481" s="45"/>
      <c r="J481" s="47"/>
    </row>
    <row r="482">
      <c r="A482" s="36" t="s">
        <v>56</v>
      </c>
      <c r="B482" s="44"/>
      <c r="C482" s="45"/>
      <c r="D482" s="45"/>
      <c r="E482" s="48" t="s">
        <v>512</v>
      </c>
      <c r="F482" s="45"/>
      <c r="G482" s="45"/>
      <c r="H482" s="45"/>
      <c r="I482" s="45"/>
      <c r="J482" s="47"/>
    </row>
    <row r="483">
      <c r="A483" s="36" t="s">
        <v>58</v>
      </c>
      <c r="B483" s="44"/>
      <c r="C483" s="45"/>
      <c r="D483" s="45"/>
      <c r="E483" s="46" t="s">
        <v>52</v>
      </c>
      <c r="F483" s="45"/>
      <c r="G483" s="45"/>
      <c r="H483" s="45"/>
      <c r="I483" s="45"/>
      <c r="J483" s="47"/>
    </row>
    <row r="484" ht="30">
      <c r="A484" s="36" t="s">
        <v>50</v>
      </c>
      <c r="B484" s="36">
        <v>113</v>
      </c>
      <c r="C484" s="37" t="s">
        <v>520</v>
      </c>
      <c r="D484" s="36" t="s">
        <v>52</v>
      </c>
      <c r="E484" s="38" t="s">
        <v>521</v>
      </c>
      <c r="F484" s="39" t="s">
        <v>75</v>
      </c>
      <c r="G484" s="40">
        <v>3</v>
      </c>
      <c r="H484" s="41">
        <v>0</v>
      </c>
      <c r="I484" s="42">
        <f>ROUND(G484*H484,P4)</f>
        <v>0</v>
      </c>
      <c r="J484" s="36"/>
      <c r="O484" s="43">
        <f>I484*0.21</f>
        <v>0</v>
      </c>
      <c r="P484">
        <v>3</v>
      </c>
    </row>
    <row r="485">
      <c r="A485" s="36" t="s">
        <v>55</v>
      </c>
      <c r="B485" s="44"/>
      <c r="C485" s="45"/>
      <c r="D485" s="45"/>
      <c r="E485" s="46" t="s">
        <v>52</v>
      </c>
      <c r="F485" s="45"/>
      <c r="G485" s="45"/>
      <c r="H485" s="45"/>
      <c r="I485" s="45"/>
      <c r="J485" s="47"/>
    </row>
    <row r="486">
      <c r="A486" s="36" t="s">
        <v>56</v>
      </c>
      <c r="B486" s="44"/>
      <c r="C486" s="45"/>
      <c r="D486" s="45"/>
      <c r="E486" s="48" t="s">
        <v>461</v>
      </c>
      <c r="F486" s="45"/>
      <c r="G486" s="45"/>
      <c r="H486" s="45"/>
      <c r="I486" s="45"/>
      <c r="J486" s="47"/>
    </row>
    <row r="487">
      <c r="A487" s="36" t="s">
        <v>58</v>
      </c>
      <c r="B487" s="44"/>
      <c r="C487" s="45"/>
      <c r="D487" s="45"/>
      <c r="E487" s="46" t="s">
        <v>52</v>
      </c>
      <c r="F487" s="45"/>
      <c r="G487" s="45"/>
      <c r="H487" s="45"/>
      <c r="I487" s="45"/>
      <c r="J487" s="47"/>
    </row>
    <row r="488" ht="45">
      <c r="A488" s="36" t="s">
        <v>50</v>
      </c>
      <c r="B488" s="36">
        <v>114</v>
      </c>
      <c r="C488" s="37" t="s">
        <v>522</v>
      </c>
      <c r="D488" s="36" t="s">
        <v>52</v>
      </c>
      <c r="E488" s="38" t="s">
        <v>523</v>
      </c>
      <c r="F488" s="39" t="s">
        <v>128</v>
      </c>
      <c r="G488" s="40">
        <v>1</v>
      </c>
      <c r="H488" s="41">
        <v>0</v>
      </c>
      <c r="I488" s="42">
        <f>ROUND(G488*H488,P4)</f>
        <v>0</v>
      </c>
      <c r="J488" s="36"/>
      <c r="O488" s="43">
        <f>I488*0.21</f>
        <v>0</v>
      </c>
      <c r="P488">
        <v>3</v>
      </c>
    </row>
    <row r="489">
      <c r="A489" s="36" t="s">
        <v>55</v>
      </c>
      <c r="B489" s="44"/>
      <c r="C489" s="45"/>
      <c r="D489" s="45"/>
      <c r="E489" s="46" t="s">
        <v>52</v>
      </c>
      <c r="F489" s="45"/>
      <c r="G489" s="45"/>
      <c r="H489" s="45"/>
      <c r="I489" s="45"/>
      <c r="J489" s="47"/>
    </row>
    <row r="490">
      <c r="A490" s="36" t="s">
        <v>56</v>
      </c>
      <c r="B490" s="44"/>
      <c r="C490" s="45"/>
      <c r="D490" s="45"/>
      <c r="E490" s="48" t="s">
        <v>524</v>
      </c>
      <c r="F490" s="45"/>
      <c r="G490" s="45"/>
      <c r="H490" s="45"/>
      <c r="I490" s="45"/>
      <c r="J490" s="47"/>
    </row>
    <row r="491">
      <c r="A491" s="36" t="s">
        <v>58</v>
      </c>
      <c r="B491" s="44"/>
      <c r="C491" s="45"/>
      <c r="D491" s="45"/>
      <c r="E491" s="46" t="s">
        <v>52</v>
      </c>
      <c r="F491" s="45"/>
      <c r="G491" s="45"/>
      <c r="H491" s="45"/>
      <c r="I491" s="45"/>
      <c r="J491" s="47"/>
    </row>
    <row r="492" ht="45">
      <c r="A492" s="36" t="s">
        <v>50</v>
      </c>
      <c r="B492" s="36">
        <v>139</v>
      </c>
      <c r="C492" s="37" t="s">
        <v>133</v>
      </c>
      <c r="D492" s="36" t="s">
        <v>52</v>
      </c>
      <c r="E492" s="38" t="s">
        <v>134</v>
      </c>
      <c r="F492" s="39" t="s">
        <v>66</v>
      </c>
      <c r="G492" s="40">
        <v>6899.9300000000003</v>
      </c>
      <c r="H492" s="41">
        <v>0</v>
      </c>
      <c r="I492" s="42">
        <f>ROUND(G492*H492,P4)</f>
        <v>0</v>
      </c>
      <c r="J492" s="36"/>
      <c r="O492" s="43">
        <f>I492*0.21</f>
        <v>0</v>
      </c>
      <c r="P492">
        <v>3</v>
      </c>
    </row>
    <row r="493">
      <c r="A493" s="36" t="s">
        <v>55</v>
      </c>
      <c r="B493" s="44"/>
      <c r="C493" s="45"/>
      <c r="D493" s="45"/>
      <c r="E493" s="46" t="s">
        <v>52</v>
      </c>
      <c r="F493" s="45"/>
      <c r="G493" s="45"/>
      <c r="H493" s="45"/>
      <c r="I493" s="45"/>
      <c r="J493" s="47"/>
    </row>
    <row r="494">
      <c r="A494" s="36" t="s">
        <v>56</v>
      </c>
      <c r="B494" s="44"/>
      <c r="C494" s="45"/>
      <c r="D494" s="45"/>
      <c r="E494" s="48" t="s">
        <v>525</v>
      </c>
      <c r="F494" s="45"/>
      <c r="G494" s="45"/>
      <c r="H494" s="45"/>
      <c r="I494" s="45"/>
      <c r="J494" s="47"/>
    </row>
    <row r="495">
      <c r="A495" s="36" t="s">
        <v>58</v>
      </c>
      <c r="B495" s="44"/>
      <c r="C495" s="45"/>
      <c r="D495" s="45"/>
      <c r="E495" s="46" t="s">
        <v>52</v>
      </c>
      <c r="F495" s="45"/>
      <c r="G495" s="45"/>
      <c r="H495" s="45"/>
      <c r="I495" s="45"/>
      <c r="J495" s="47"/>
    </row>
    <row r="496" ht="30">
      <c r="A496" s="36" t="s">
        <v>50</v>
      </c>
      <c r="B496" s="36">
        <v>141</v>
      </c>
      <c r="C496" s="37" t="s">
        <v>526</v>
      </c>
      <c r="D496" s="36" t="s">
        <v>52</v>
      </c>
      <c r="E496" s="38" t="s">
        <v>527</v>
      </c>
      <c r="F496" s="39" t="s">
        <v>128</v>
      </c>
      <c r="G496" s="40">
        <v>1</v>
      </c>
      <c r="H496" s="41">
        <v>0</v>
      </c>
      <c r="I496" s="42">
        <f>ROUND(G496*H496,P4)</f>
        <v>0</v>
      </c>
      <c r="J496" s="36"/>
      <c r="O496" s="43">
        <f>I496*0.21</f>
        <v>0</v>
      </c>
      <c r="P496">
        <v>3</v>
      </c>
    </row>
    <row r="497">
      <c r="A497" s="36" t="s">
        <v>55</v>
      </c>
      <c r="B497" s="44"/>
      <c r="C497" s="45"/>
      <c r="D497" s="45"/>
      <c r="E497" s="46" t="s">
        <v>52</v>
      </c>
      <c r="F497" s="45"/>
      <c r="G497" s="45"/>
      <c r="H497" s="45"/>
      <c r="I497" s="45"/>
      <c r="J497" s="47"/>
    </row>
    <row r="498">
      <c r="A498" s="36" t="s">
        <v>56</v>
      </c>
      <c r="B498" s="44"/>
      <c r="C498" s="45"/>
      <c r="D498" s="45"/>
      <c r="E498" s="48" t="s">
        <v>200</v>
      </c>
      <c r="F498" s="45"/>
      <c r="G498" s="45"/>
      <c r="H498" s="45"/>
      <c r="I498" s="45"/>
      <c r="J498" s="47"/>
    </row>
    <row r="499">
      <c r="A499" s="36" t="s">
        <v>58</v>
      </c>
      <c r="B499" s="44"/>
      <c r="C499" s="45"/>
      <c r="D499" s="45"/>
      <c r="E499" s="46" t="s">
        <v>52</v>
      </c>
      <c r="F499" s="45"/>
      <c r="G499" s="45"/>
      <c r="H499" s="45"/>
      <c r="I499" s="45"/>
      <c r="J499" s="47"/>
    </row>
    <row r="500">
      <c r="A500" s="30" t="s">
        <v>47</v>
      </c>
      <c r="B500" s="31"/>
      <c r="C500" s="32" t="s">
        <v>528</v>
      </c>
      <c r="D500" s="33"/>
      <c r="E500" s="30" t="s">
        <v>529</v>
      </c>
      <c r="F500" s="33"/>
      <c r="G500" s="33"/>
      <c r="H500" s="33"/>
      <c r="I500" s="34">
        <f>SUMIFS(I501:I512,A501:A512,"P")</f>
        <v>0</v>
      </c>
      <c r="J500" s="35"/>
    </row>
    <row r="501">
      <c r="A501" s="36" t="s">
        <v>50</v>
      </c>
      <c r="B501" s="36">
        <v>115</v>
      </c>
      <c r="C501" s="37" t="s">
        <v>530</v>
      </c>
      <c r="D501" s="36" t="s">
        <v>52</v>
      </c>
      <c r="E501" s="38" t="s">
        <v>531</v>
      </c>
      <c r="F501" s="39" t="s">
        <v>54</v>
      </c>
      <c r="G501" s="40">
        <v>21.195</v>
      </c>
      <c r="H501" s="41">
        <v>0</v>
      </c>
      <c r="I501" s="42">
        <f>ROUND(G501*H501,P4)</f>
        <v>0</v>
      </c>
      <c r="J501" s="36"/>
      <c r="O501" s="43">
        <f>I501*0.21</f>
        <v>0</v>
      </c>
      <c r="P501">
        <v>3</v>
      </c>
    </row>
    <row r="502">
      <c r="A502" s="36" t="s">
        <v>55</v>
      </c>
      <c r="B502" s="44"/>
      <c r="C502" s="45"/>
      <c r="D502" s="45"/>
      <c r="E502" s="46" t="s">
        <v>52</v>
      </c>
      <c r="F502" s="45"/>
      <c r="G502" s="45"/>
      <c r="H502" s="45"/>
      <c r="I502" s="45"/>
      <c r="J502" s="47"/>
    </row>
    <row r="503" ht="45">
      <c r="A503" s="36" t="s">
        <v>56</v>
      </c>
      <c r="B503" s="44"/>
      <c r="C503" s="45"/>
      <c r="D503" s="45"/>
      <c r="E503" s="48" t="s">
        <v>532</v>
      </c>
      <c r="F503" s="45"/>
      <c r="G503" s="45"/>
      <c r="H503" s="45"/>
      <c r="I503" s="45"/>
      <c r="J503" s="47"/>
    </row>
    <row r="504">
      <c r="A504" s="36" t="s">
        <v>58</v>
      </c>
      <c r="B504" s="44"/>
      <c r="C504" s="45"/>
      <c r="D504" s="45"/>
      <c r="E504" s="46" t="s">
        <v>52</v>
      </c>
      <c r="F504" s="45"/>
      <c r="G504" s="45"/>
      <c r="H504" s="45"/>
      <c r="I504" s="45"/>
      <c r="J504" s="47"/>
    </row>
    <row r="505" ht="30">
      <c r="A505" s="36" t="s">
        <v>50</v>
      </c>
      <c r="B505" s="36">
        <v>116</v>
      </c>
      <c r="C505" s="37" t="s">
        <v>533</v>
      </c>
      <c r="D505" s="36" t="s">
        <v>52</v>
      </c>
      <c r="E505" s="38" t="s">
        <v>534</v>
      </c>
      <c r="F505" s="39" t="s">
        <v>54</v>
      </c>
      <c r="G505" s="40">
        <v>78.049999999999997</v>
      </c>
      <c r="H505" s="41">
        <v>0</v>
      </c>
      <c r="I505" s="42">
        <f>ROUND(G505*H505,P4)</f>
        <v>0</v>
      </c>
      <c r="J505" s="36"/>
      <c r="O505" s="43">
        <f>I505*0.21</f>
        <v>0</v>
      </c>
      <c r="P505">
        <v>3</v>
      </c>
    </row>
    <row r="506">
      <c r="A506" s="36" t="s">
        <v>55</v>
      </c>
      <c r="B506" s="44"/>
      <c r="C506" s="45"/>
      <c r="D506" s="45"/>
      <c r="E506" s="46" t="s">
        <v>52</v>
      </c>
      <c r="F506" s="45"/>
      <c r="G506" s="45"/>
      <c r="H506" s="45"/>
      <c r="I506" s="45"/>
      <c r="J506" s="47"/>
    </row>
    <row r="507" ht="60">
      <c r="A507" s="36" t="s">
        <v>56</v>
      </c>
      <c r="B507" s="44"/>
      <c r="C507" s="45"/>
      <c r="D507" s="45"/>
      <c r="E507" s="48" t="s">
        <v>535</v>
      </c>
      <c r="F507" s="45"/>
      <c r="G507" s="45"/>
      <c r="H507" s="45"/>
      <c r="I507" s="45"/>
      <c r="J507" s="47"/>
    </row>
    <row r="508">
      <c r="A508" s="36" t="s">
        <v>58</v>
      </c>
      <c r="B508" s="44"/>
      <c r="C508" s="45"/>
      <c r="D508" s="45"/>
      <c r="E508" s="46" t="s">
        <v>52</v>
      </c>
      <c r="F508" s="45"/>
      <c r="G508" s="45"/>
      <c r="H508" s="45"/>
      <c r="I508" s="45"/>
      <c r="J508" s="47"/>
    </row>
    <row r="509" ht="30">
      <c r="A509" s="36" t="s">
        <v>50</v>
      </c>
      <c r="B509" s="36">
        <v>117</v>
      </c>
      <c r="C509" s="37" t="s">
        <v>536</v>
      </c>
      <c r="D509" s="36" t="s">
        <v>52</v>
      </c>
      <c r="E509" s="38" t="s">
        <v>537</v>
      </c>
      <c r="F509" s="39" t="s">
        <v>54</v>
      </c>
      <c r="G509" s="40">
        <v>126.045</v>
      </c>
      <c r="H509" s="41">
        <v>0</v>
      </c>
      <c r="I509" s="42">
        <f>ROUND(G509*H509,P4)</f>
        <v>0</v>
      </c>
      <c r="J509" s="36"/>
      <c r="O509" s="43">
        <f>I509*0.21</f>
        <v>0</v>
      </c>
      <c r="P509">
        <v>3</v>
      </c>
    </row>
    <row r="510">
      <c r="A510" s="36" t="s">
        <v>55</v>
      </c>
      <c r="B510" s="44"/>
      <c r="C510" s="45"/>
      <c r="D510" s="45"/>
      <c r="E510" s="46" t="s">
        <v>52</v>
      </c>
      <c r="F510" s="45"/>
      <c r="G510" s="45"/>
      <c r="H510" s="45"/>
      <c r="I510" s="45"/>
      <c r="J510" s="47"/>
    </row>
    <row r="511" ht="45">
      <c r="A511" s="36" t="s">
        <v>56</v>
      </c>
      <c r="B511" s="44"/>
      <c r="C511" s="45"/>
      <c r="D511" s="45"/>
      <c r="E511" s="48" t="s">
        <v>538</v>
      </c>
      <c r="F511" s="45"/>
      <c r="G511" s="45"/>
      <c r="H511" s="45"/>
      <c r="I511" s="45"/>
      <c r="J511" s="47"/>
    </row>
    <row r="512">
      <c r="A512" s="36" t="s">
        <v>58</v>
      </c>
      <c r="B512" s="44"/>
      <c r="C512" s="45"/>
      <c r="D512" s="45"/>
      <c r="E512" s="46" t="s">
        <v>52</v>
      </c>
      <c r="F512" s="45"/>
      <c r="G512" s="45"/>
      <c r="H512" s="45"/>
      <c r="I512" s="45"/>
      <c r="J512" s="47"/>
    </row>
    <row r="513">
      <c r="A513" s="30" t="s">
        <v>47</v>
      </c>
      <c r="B513" s="31"/>
      <c r="C513" s="32" t="s">
        <v>136</v>
      </c>
      <c r="D513" s="33"/>
      <c r="E513" s="30" t="s">
        <v>137</v>
      </c>
      <c r="F513" s="33"/>
      <c r="G513" s="33"/>
      <c r="H513" s="33"/>
      <c r="I513" s="34">
        <f>SUMIFS(I514:I565,A514:A565,"P")</f>
        <v>0</v>
      </c>
      <c r="J513" s="35"/>
    </row>
    <row r="514">
      <c r="A514" s="36" t="s">
        <v>50</v>
      </c>
      <c r="B514" s="36">
        <v>53</v>
      </c>
      <c r="C514" s="37" t="s">
        <v>539</v>
      </c>
      <c r="D514" s="36" t="s">
        <v>52</v>
      </c>
      <c r="E514" s="38" t="s">
        <v>540</v>
      </c>
      <c r="F514" s="39" t="s">
        <v>75</v>
      </c>
      <c r="G514" s="40">
        <v>17.850000000000001</v>
      </c>
      <c r="H514" s="41">
        <v>0</v>
      </c>
      <c r="I514" s="42">
        <f>ROUND(G514*H514,P4)</f>
        <v>0</v>
      </c>
      <c r="J514" s="36"/>
      <c r="O514" s="43">
        <f>I514*0.21</f>
        <v>0</v>
      </c>
      <c r="P514">
        <v>3</v>
      </c>
    </row>
    <row r="515">
      <c r="A515" s="36" t="s">
        <v>55</v>
      </c>
      <c r="B515" s="44"/>
      <c r="C515" s="45"/>
      <c r="D515" s="45"/>
      <c r="E515" s="46" t="s">
        <v>52</v>
      </c>
      <c r="F515" s="45"/>
      <c r="G515" s="45"/>
      <c r="H515" s="45"/>
      <c r="I515" s="45"/>
      <c r="J515" s="47"/>
    </row>
    <row r="516">
      <c r="A516" s="36" t="s">
        <v>56</v>
      </c>
      <c r="B516" s="44"/>
      <c r="C516" s="45"/>
      <c r="D516" s="45"/>
      <c r="E516" s="48" t="s">
        <v>541</v>
      </c>
      <c r="F516" s="45"/>
      <c r="G516" s="45"/>
      <c r="H516" s="45"/>
      <c r="I516" s="45"/>
      <c r="J516" s="47"/>
    </row>
    <row r="517">
      <c r="A517" s="36" t="s">
        <v>58</v>
      </c>
      <c r="B517" s="44"/>
      <c r="C517" s="45"/>
      <c r="D517" s="45"/>
      <c r="E517" s="46" t="s">
        <v>52</v>
      </c>
      <c r="F517" s="45"/>
      <c r="G517" s="45"/>
      <c r="H517" s="45"/>
      <c r="I517" s="45"/>
      <c r="J517" s="47"/>
    </row>
    <row r="518">
      <c r="A518" s="36" t="s">
        <v>50</v>
      </c>
      <c r="B518" s="36">
        <v>54</v>
      </c>
      <c r="C518" s="37" t="s">
        <v>542</v>
      </c>
      <c r="D518" s="36" t="s">
        <v>52</v>
      </c>
      <c r="E518" s="38" t="s">
        <v>543</v>
      </c>
      <c r="F518" s="39" t="s">
        <v>75</v>
      </c>
      <c r="G518" s="40">
        <v>1.02</v>
      </c>
      <c r="H518" s="41">
        <v>0</v>
      </c>
      <c r="I518" s="42">
        <f>ROUND(G518*H518,P4)</f>
        <v>0</v>
      </c>
      <c r="J518" s="36"/>
      <c r="O518" s="43">
        <f>I518*0.21</f>
        <v>0</v>
      </c>
      <c r="P518">
        <v>3</v>
      </c>
    </row>
    <row r="519">
      <c r="A519" s="36" t="s">
        <v>55</v>
      </c>
      <c r="B519" s="44"/>
      <c r="C519" s="45"/>
      <c r="D519" s="45"/>
      <c r="E519" s="46" t="s">
        <v>52</v>
      </c>
      <c r="F519" s="45"/>
      <c r="G519" s="45"/>
      <c r="H519" s="45"/>
      <c r="I519" s="45"/>
      <c r="J519" s="47"/>
    </row>
    <row r="520">
      <c r="A520" s="36" t="s">
        <v>56</v>
      </c>
      <c r="B520" s="44"/>
      <c r="C520" s="45"/>
      <c r="D520" s="45"/>
      <c r="E520" s="48" t="s">
        <v>544</v>
      </c>
      <c r="F520" s="45"/>
      <c r="G520" s="45"/>
      <c r="H520" s="45"/>
      <c r="I520" s="45"/>
      <c r="J520" s="47"/>
    </row>
    <row r="521">
      <c r="A521" s="36" t="s">
        <v>58</v>
      </c>
      <c r="B521" s="44"/>
      <c r="C521" s="45"/>
      <c r="D521" s="45"/>
      <c r="E521" s="46" t="s">
        <v>52</v>
      </c>
      <c r="F521" s="45"/>
      <c r="G521" s="45"/>
      <c r="H521" s="45"/>
      <c r="I521" s="45"/>
      <c r="J521" s="47"/>
    </row>
    <row r="522" ht="45">
      <c r="A522" s="36" t="s">
        <v>50</v>
      </c>
      <c r="B522" s="36">
        <v>118</v>
      </c>
      <c r="C522" s="37" t="s">
        <v>545</v>
      </c>
      <c r="D522" s="36" t="s">
        <v>52</v>
      </c>
      <c r="E522" s="38" t="s">
        <v>546</v>
      </c>
      <c r="F522" s="39" t="s">
        <v>75</v>
      </c>
      <c r="G522" s="40">
        <v>1</v>
      </c>
      <c r="H522" s="41">
        <v>0</v>
      </c>
      <c r="I522" s="42">
        <f>ROUND(G522*H522,P4)</f>
        <v>0</v>
      </c>
      <c r="J522" s="36"/>
      <c r="O522" s="43">
        <f>I522*0.21</f>
        <v>0</v>
      </c>
      <c r="P522">
        <v>3</v>
      </c>
    </row>
    <row r="523">
      <c r="A523" s="36" t="s">
        <v>55</v>
      </c>
      <c r="B523" s="44"/>
      <c r="C523" s="45"/>
      <c r="D523" s="45"/>
      <c r="E523" s="46" t="s">
        <v>52</v>
      </c>
      <c r="F523" s="45"/>
      <c r="G523" s="45"/>
      <c r="H523" s="45"/>
      <c r="I523" s="45"/>
      <c r="J523" s="47"/>
    </row>
    <row r="524">
      <c r="A524" s="36" t="s">
        <v>56</v>
      </c>
      <c r="B524" s="44"/>
      <c r="C524" s="45"/>
      <c r="D524" s="45"/>
      <c r="E524" s="48" t="s">
        <v>200</v>
      </c>
      <c r="F524" s="45"/>
      <c r="G524" s="45"/>
      <c r="H524" s="45"/>
      <c r="I524" s="45"/>
      <c r="J524" s="47"/>
    </row>
    <row r="525">
      <c r="A525" s="36" t="s">
        <v>58</v>
      </c>
      <c r="B525" s="44"/>
      <c r="C525" s="45"/>
      <c r="D525" s="45"/>
      <c r="E525" s="46" t="s">
        <v>52</v>
      </c>
      <c r="F525" s="45"/>
      <c r="G525" s="45"/>
      <c r="H525" s="45"/>
      <c r="I525" s="45"/>
      <c r="J525" s="47"/>
    </row>
    <row r="526" ht="45">
      <c r="A526" s="36" t="s">
        <v>50</v>
      </c>
      <c r="B526" s="36">
        <v>119</v>
      </c>
      <c r="C526" s="37" t="s">
        <v>547</v>
      </c>
      <c r="D526" s="36" t="s">
        <v>52</v>
      </c>
      <c r="E526" s="38" t="s">
        <v>548</v>
      </c>
      <c r="F526" s="39" t="s">
        <v>75</v>
      </c>
      <c r="G526" s="40">
        <v>17.5</v>
      </c>
      <c r="H526" s="41">
        <v>0</v>
      </c>
      <c r="I526" s="42">
        <f>ROUND(G526*H526,P4)</f>
        <v>0</v>
      </c>
      <c r="J526" s="36"/>
      <c r="O526" s="43">
        <f>I526*0.21</f>
        <v>0</v>
      </c>
      <c r="P526">
        <v>3</v>
      </c>
    </row>
    <row r="527">
      <c r="A527" s="36" t="s">
        <v>55</v>
      </c>
      <c r="B527" s="44"/>
      <c r="C527" s="45"/>
      <c r="D527" s="45"/>
      <c r="E527" s="46" t="s">
        <v>52</v>
      </c>
      <c r="F527" s="45"/>
      <c r="G527" s="45"/>
      <c r="H527" s="45"/>
      <c r="I527" s="45"/>
      <c r="J527" s="47"/>
    </row>
    <row r="528">
      <c r="A528" s="36" t="s">
        <v>56</v>
      </c>
      <c r="B528" s="44"/>
      <c r="C528" s="45"/>
      <c r="D528" s="45"/>
      <c r="E528" s="48" t="s">
        <v>197</v>
      </c>
      <c r="F528" s="45"/>
      <c r="G528" s="45"/>
      <c r="H528" s="45"/>
      <c r="I528" s="45"/>
      <c r="J528" s="47"/>
    </row>
    <row r="529">
      <c r="A529" s="36" t="s">
        <v>58</v>
      </c>
      <c r="B529" s="44"/>
      <c r="C529" s="45"/>
      <c r="D529" s="45"/>
      <c r="E529" s="46" t="s">
        <v>52</v>
      </c>
      <c r="F529" s="45"/>
      <c r="G529" s="45"/>
      <c r="H529" s="45"/>
      <c r="I529" s="45"/>
      <c r="J529" s="47"/>
    </row>
    <row r="530" ht="45">
      <c r="A530" s="36" t="s">
        <v>50</v>
      </c>
      <c r="B530" s="36">
        <v>120</v>
      </c>
      <c r="C530" s="37" t="s">
        <v>549</v>
      </c>
      <c r="D530" s="36" t="s">
        <v>52</v>
      </c>
      <c r="E530" s="38" t="s">
        <v>550</v>
      </c>
      <c r="F530" s="39" t="s">
        <v>75</v>
      </c>
      <c r="G530" s="40">
        <v>18.550000000000001</v>
      </c>
      <c r="H530" s="41">
        <v>0</v>
      </c>
      <c r="I530" s="42">
        <f>ROUND(G530*H530,P4)</f>
        <v>0</v>
      </c>
      <c r="J530" s="36"/>
      <c r="O530" s="43">
        <f>I530*0.21</f>
        <v>0</v>
      </c>
      <c r="P530">
        <v>3</v>
      </c>
    </row>
    <row r="531">
      <c r="A531" s="36" t="s">
        <v>55</v>
      </c>
      <c r="B531" s="44"/>
      <c r="C531" s="45"/>
      <c r="D531" s="45"/>
      <c r="E531" s="46" t="s">
        <v>52</v>
      </c>
      <c r="F531" s="45"/>
      <c r="G531" s="45"/>
      <c r="H531" s="45"/>
      <c r="I531" s="45"/>
      <c r="J531" s="47"/>
    </row>
    <row r="532">
      <c r="A532" s="36" t="s">
        <v>56</v>
      </c>
      <c r="B532" s="44"/>
      <c r="C532" s="45"/>
      <c r="D532" s="45"/>
      <c r="E532" s="48" t="s">
        <v>551</v>
      </c>
      <c r="F532" s="45"/>
      <c r="G532" s="45"/>
      <c r="H532" s="45"/>
      <c r="I532" s="45"/>
      <c r="J532" s="47"/>
    </row>
    <row r="533">
      <c r="A533" s="36" t="s">
        <v>58</v>
      </c>
      <c r="B533" s="44"/>
      <c r="C533" s="45"/>
      <c r="D533" s="45"/>
      <c r="E533" s="46" t="s">
        <v>52</v>
      </c>
      <c r="F533" s="45"/>
      <c r="G533" s="45"/>
      <c r="H533" s="45"/>
      <c r="I533" s="45"/>
      <c r="J533" s="47"/>
    </row>
    <row r="534" ht="30">
      <c r="A534" s="36" t="s">
        <v>50</v>
      </c>
      <c r="B534" s="36">
        <v>121</v>
      </c>
      <c r="C534" s="37" t="s">
        <v>552</v>
      </c>
      <c r="D534" s="36" t="s">
        <v>52</v>
      </c>
      <c r="E534" s="38" t="s">
        <v>553</v>
      </c>
      <c r="F534" s="39" t="s">
        <v>54</v>
      </c>
      <c r="G534" s="40">
        <v>55.990000000000002</v>
      </c>
      <c r="H534" s="41">
        <v>0</v>
      </c>
      <c r="I534" s="42">
        <f>ROUND(G534*H534,P4)</f>
        <v>0</v>
      </c>
      <c r="J534" s="36"/>
      <c r="O534" s="43">
        <f>I534*0.21</f>
        <v>0</v>
      </c>
      <c r="P534">
        <v>3</v>
      </c>
    </row>
    <row r="535">
      <c r="A535" s="36" t="s">
        <v>55</v>
      </c>
      <c r="B535" s="44"/>
      <c r="C535" s="45"/>
      <c r="D535" s="45"/>
      <c r="E535" s="46" t="s">
        <v>52</v>
      </c>
      <c r="F535" s="45"/>
      <c r="G535" s="45"/>
      <c r="H535" s="45"/>
      <c r="I535" s="45"/>
      <c r="J535" s="47"/>
    </row>
    <row r="536" ht="60">
      <c r="A536" s="36" t="s">
        <v>56</v>
      </c>
      <c r="B536" s="44"/>
      <c r="C536" s="45"/>
      <c r="D536" s="45"/>
      <c r="E536" s="48" t="s">
        <v>224</v>
      </c>
      <c r="F536" s="45"/>
      <c r="G536" s="45"/>
      <c r="H536" s="45"/>
      <c r="I536" s="45"/>
      <c r="J536" s="47"/>
    </row>
    <row r="537">
      <c r="A537" s="36" t="s">
        <v>58</v>
      </c>
      <c r="B537" s="44"/>
      <c r="C537" s="45"/>
      <c r="D537" s="45"/>
      <c r="E537" s="46" t="s">
        <v>52</v>
      </c>
      <c r="F537" s="45"/>
      <c r="G537" s="45"/>
      <c r="H537" s="45"/>
      <c r="I537" s="45"/>
      <c r="J537" s="47"/>
    </row>
    <row r="538" ht="30">
      <c r="A538" s="36" t="s">
        <v>50</v>
      </c>
      <c r="B538" s="36">
        <v>122</v>
      </c>
      <c r="C538" s="37" t="s">
        <v>554</v>
      </c>
      <c r="D538" s="36" t="s">
        <v>52</v>
      </c>
      <c r="E538" s="38" t="s">
        <v>555</v>
      </c>
      <c r="F538" s="39" t="s">
        <v>75</v>
      </c>
      <c r="G538" s="40">
        <v>18.550000000000001</v>
      </c>
      <c r="H538" s="41">
        <v>0</v>
      </c>
      <c r="I538" s="42">
        <f>ROUND(G538*H538,P4)</f>
        <v>0</v>
      </c>
      <c r="J538" s="36"/>
      <c r="O538" s="43">
        <f>I538*0.21</f>
        <v>0</v>
      </c>
      <c r="P538">
        <v>3</v>
      </c>
    </row>
    <row r="539">
      <c r="A539" s="36" t="s">
        <v>55</v>
      </c>
      <c r="B539" s="44"/>
      <c r="C539" s="45"/>
      <c r="D539" s="45"/>
      <c r="E539" s="46" t="s">
        <v>52</v>
      </c>
      <c r="F539" s="45"/>
      <c r="G539" s="45"/>
      <c r="H539" s="45"/>
      <c r="I539" s="45"/>
      <c r="J539" s="47"/>
    </row>
    <row r="540">
      <c r="A540" s="36" t="s">
        <v>56</v>
      </c>
      <c r="B540" s="44"/>
      <c r="C540" s="45"/>
      <c r="D540" s="45"/>
      <c r="E540" s="48" t="s">
        <v>551</v>
      </c>
      <c r="F540" s="45"/>
      <c r="G540" s="45"/>
      <c r="H540" s="45"/>
      <c r="I540" s="45"/>
      <c r="J540" s="47"/>
    </row>
    <row r="541">
      <c r="A541" s="36" t="s">
        <v>58</v>
      </c>
      <c r="B541" s="44"/>
      <c r="C541" s="45"/>
      <c r="D541" s="45"/>
      <c r="E541" s="46" t="s">
        <v>52</v>
      </c>
      <c r="F541" s="45"/>
      <c r="G541" s="45"/>
      <c r="H541" s="45"/>
      <c r="I541" s="45"/>
      <c r="J541" s="47"/>
    </row>
    <row r="542" ht="45">
      <c r="A542" s="36" t="s">
        <v>50</v>
      </c>
      <c r="B542" s="36">
        <v>123</v>
      </c>
      <c r="C542" s="37" t="s">
        <v>556</v>
      </c>
      <c r="D542" s="36" t="s">
        <v>52</v>
      </c>
      <c r="E542" s="38" t="s">
        <v>557</v>
      </c>
      <c r="F542" s="39" t="s">
        <v>54</v>
      </c>
      <c r="G542" s="40">
        <v>384</v>
      </c>
      <c r="H542" s="41">
        <v>0</v>
      </c>
      <c r="I542" s="42">
        <f>ROUND(G542*H542,P4)</f>
        <v>0</v>
      </c>
      <c r="J542" s="36"/>
      <c r="O542" s="43">
        <f>I542*0.21</f>
        <v>0</v>
      </c>
      <c r="P542">
        <v>3</v>
      </c>
    </row>
    <row r="543">
      <c r="A543" s="36" t="s">
        <v>55</v>
      </c>
      <c r="B543" s="44"/>
      <c r="C543" s="45"/>
      <c r="D543" s="45"/>
      <c r="E543" s="46" t="s">
        <v>52</v>
      </c>
      <c r="F543" s="45"/>
      <c r="G543" s="45"/>
      <c r="H543" s="45"/>
      <c r="I543" s="45"/>
      <c r="J543" s="47"/>
    </row>
    <row r="544">
      <c r="A544" s="36" t="s">
        <v>56</v>
      </c>
      <c r="B544" s="44"/>
      <c r="C544" s="45"/>
      <c r="D544" s="45"/>
      <c r="E544" s="48" t="s">
        <v>558</v>
      </c>
      <c r="F544" s="45"/>
      <c r="G544" s="45"/>
      <c r="H544" s="45"/>
      <c r="I544" s="45"/>
      <c r="J544" s="47"/>
    </row>
    <row r="545">
      <c r="A545" s="36" t="s">
        <v>58</v>
      </c>
      <c r="B545" s="44"/>
      <c r="C545" s="45"/>
      <c r="D545" s="45"/>
      <c r="E545" s="46" t="s">
        <v>52</v>
      </c>
      <c r="F545" s="45"/>
      <c r="G545" s="45"/>
      <c r="H545" s="45"/>
      <c r="I545" s="45"/>
      <c r="J545" s="47"/>
    </row>
    <row r="546" ht="45">
      <c r="A546" s="36" t="s">
        <v>50</v>
      </c>
      <c r="B546" s="36">
        <v>124</v>
      </c>
      <c r="C546" s="37" t="s">
        <v>559</v>
      </c>
      <c r="D546" s="36" t="s">
        <v>52</v>
      </c>
      <c r="E546" s="38" t="s">
        <v>560</v>
      </c>
      <c r="F546" s="39" t="s">
        <v>54</v>
      </c>
      <c r="G546" s="40">
        <v>23040</v>
      </c>
      <c r="H546" s="41">
        <v>0</v>
      </c>
      <c r="I546" s="42">
        <f>ROUND(G546*H546,P4)</f>
        <v>0</v>
      </c>
      <c r="J546" s="36"/>
      <c r="O546" s="43">
        <f>I546*0.21</f>
        <v>0</v>
      </c>
      <c r="P546">
        <v>3</v>
      </c>
    </row>
    <row r="547">
      <c r="A547" s="36" t="s">
        <v>55</v>
      </c>
      <c r="B547" s="44"/>
      <c r="C547" s="45"/>
      <c r="D547" s="45"/>
      <c r="E547" s="46" t="s">
        <v>52</v>
      </c>
      <c r="F547" s="45"/>
      <c r="G547" s="45"/>
      <c r="H547" s="45"/>
      <c r="I547" s="45"/>
      <c r="J547" s="47"/>
    </row>
    <row r="548">
      <c r="A548" s="36" t="s">
        <v>56</v>
      </c>
      <c r="B548" s="44"/>
      <c r="C548" s="45"/>
      <c r="D548" s="45"/>
      <c r="E548" s="48" t="s">
        <v>561</v>
      </c>
      <c r="F548" s="45"/>
      <c r="G548" s="45"/>
      <c r="H548" s="45"/>
      <c r="I548" s="45"/>
      <c r="J548" s="47"/>
    </row>
    <row r="549">
      <c r="A549" s="36" t="s">
        <v>58</v>
      </c>
      <c r="B549" s="44"/>
      <c r="C549" s="45"/>
      <c r="D549" s="45"/>
      <c r="E549" s="46" t="s">
        <v>52</v>
      </c>
      <c r="F549" s="45"/>
      <c r="G549" s="45"/>
      <c r="H549" s="45"/>
      <c r="I549" s="45"/>
      <c r="J549" s="47"/>
    </row>
    <row r="550" ht="45">
      <c r="A550" s="36" t="s">
        <v>50</v>
      </c>
      <c r="B550" s="36">
        <v>125</v>
      </c>
      <c r="C550" s="37" t="s">
        <v>562</v>
      </c>
      <c r="D550" s="36" t="s">
        <v>52</v>
      </c>
      <c r="E550" s="38" t="s">
        <v>563</v>
      </c>
      <c r="F550" s="39" t="s">
        <v>54</v>
      </c>
      <c r="G550" s="40">
        <v>384</v>
      </c>
      <c r="H550" s="41">
        <v>0</v>
      </c>
      <c r="I550" s="42">
        <f>ROUND(G550*H550,P4)</f>
        <v>0</v>
      </c>
      <c r="J550" s="36"/>
      <c r="O550" s="43">
        <f>I550*0.21</f>
        <v>0</v>
      </c>
      <c r="P550">
        <v>3</v>
      </c>
    </row>
    <row r="551">
      <c r="A551" s="36" t="s">
        <v>55</v>
      </c>
      <c r="B551" s="44"/>
      <c r="C551" s="45"/>
      <c r="D551" s="45"/>
      <c r="E551" s="46" t="s">
        <v>52</v>
      </c>
      <c r="F551" s="45"/>
      <c r="G551" s="45"/>
      <c r="H551" s="45"/>
      <c r="I551" s="45"/>
      <c r="J551" s="47"/>
    </row>
    <row r="552">
      <c r="A552" s="36" t="s">
        <v>56</v>
      </c>
      <c r="B552" s="44"/>
      <c r="C552" s="45"/>
      <c r="D552" s="45"/>
      <c r="E552" s="48" t="s">
        <v>564</v>
      </c>
      <c r="F552" s="45"/>
      <c r="G552" s="45"/>
      <c r="H552" s="45"/>
      <c r="I552" s="45"/>
      <c r="J552" s="47"/>
    </row>
    <row r="553">
      <c r="A553" s="36" t="s">
        <v>58</v>
      </c>
      <c r="B553" s="44"/>
      <c r="C553" s="45"/>
      <c r="D553" s="45"/>
      <c r="E553" s="46" t="s">
        <v>52</v>
      </c>
      <c r="F553" s="45"/>
      <c r="G553" s="45"/>
      <c r="H553" s="45"/>
      <c r="I553" s="45"/>
      <c r="J553" s="47"/>
    </row>
    <row r="554" ht="30">
      <c r="A554" s="36" t="s">
        <v>50</v>
      </c>
      <c r="B554" s="36">
        <v>126</v>
      </c>
      <c r="C554" s="37" t="s">
        <v>565</v>
      </c>
      <c r="D554" s="36" t="s">
        <v>52</v>
      </c>
      <c r="E554" s="38" t="s">
        <v>566</v>
      </c>
      <c r="F554" s="39" t="s">
        <v>54</v>
      </c>
      <c r="G554" s="40">
        <v>5.8399999999999999</v>
      </c>
      <c r="H554" s="41">
        <v>0</v>
      </c>
      <c r="I554" s="42">
        <f>ROUND(G554*H554,P4)</f>
        <v>0</v>
      </c>
      <c r="J554" s="36"/>
      <c r="O554" s="43">
        <f>I554*0.21</f>
        <v>0</v>
      </c>
      <c r="P554">
        <v>3</v>
      </c>
    </row>
    <row r="555">
      <c r="A555" s="36" t="s">
        <v>55</v>
      </c>
      <c r="B555" s="44"/>
      <c r="C555" s="45"/>
      <c r="D555" s="45"/>
      <c r="E555" s="46" t="s">
        <v>52</v>
      </c>
      <c r="F555" s="45"/>
      <c r="G555" s="45"/>
      <c r="H555" s="45"/>
      <c r="I555" s="45"/>
      <c r="J555" s="47"/>
    </row>
    <row r="556">
      <c r="A556" s="36" t="s">
        <v>56</v>
      </c>
      <c r="B556" s="44"/>
      <c r="C556" s="45"/>
      <c r="D556" s="45"/>
      <c r="E556" s="48" t="s">
        <v>567</v>
      </c>
      <c r="F556" s="45"/>
      <c r="G556" s="45"/>
      <c r="H556" s="45"/>
      <c r="I556" s="45"/>
      <c r="J556" s="47"/>
    </row>
    <row r="557">
      <c r="A557" s="36" t="s">
        <v>58</v>
      </c>
      <c r="B557" s="44"/>
      <c r="C557" s="45"/>
      <c r="D557" s="45"/>
      <c r="E557" s="46" t="s">
        <v>52</v>
      </c>
      <c r="F557" s="45"/>
      <c r="G557" s="45"/>
      <c r="H557" s="45"/>
      <c r="I557" s="45"/>
      <c r="J557" s="47"/>
    </row>
    <row r="558" ht="45">
      <c r="A558" s="36" t="s">
        <v>50</v>
      </c>
      <c r="B558" s="36">
        <v>127</v>
      </c>
      <c r="C558" s="37" t="s">
        <v>568</v>
      </c>
      <c r="D558" s="36" t="s">
        <v>52</v>
      </c>
      <c r="E558" s="38" t="s">
        <v>569</v>
      </c>
      <c r="F558" s="39" t="s">
        <v>54</v>
      </c>
      <c r="G558" s="40">
        <v>260.32999999999998</v>
      </c>
      <c r="H558" s="41">
        <v>0</v>
      </c>
      <c r="I558" s="42">
        <f>ROUND(G558*H558,P4)</f>
        <v>0</v>
      </c>
      <c r="J558" s="36"/>
      <c r="O558" s="43">
        <f>I558*0.21</f>
        <v>0</v>
      </c>
      <c r="P558">
        <v>3</v>
      </c>
    </row>
    <row r="559">
      <c r="A559" s="36" t="s">
        <v>55</v>
      </c>
      <c r="B559" s="44"/>
      <c r="C559" s="45"/>
      <c r="D559" s="45"/>
      <c r="E559" s="46" t="s">
        <v>52</v>
      </c>
      <c r="F559" s="45"/>
      <c r="G559" s="45"/>
      <c r="H559" s="45"/>
      <c r="I559" s="45"/>
      <c r="J559" s="47"/>
    </row>
    <row r="560" ht="45">
      <c r="A560" s="36" t="s">
        <v>56</v>
      </c>
      <c r="B560" s="44"/>
      <c r="C560" s="45"/>
      <c r="D560" s="45"/>
      <c r="E560" s="48" t="s">
        <v>570</v>
      </c>
      <c r="F560" s="45"/>
      <c r="G560" s="45"/>
      <c r="H560" s="45"/>
      <c r="I560" s="45"/>
      <c r="J560" s="47"/>
    </row>
    <row r="561">
      <c r="A561" s="36" t="s">
        <v>58</v>
      </c>
      <c r="B561" s="44"/>
      <c r="C561" s="45"/>
      <c r="D561" s="45"/>
      <c r="E561" s="46" t="s">
        <v>52</v>
      </c>
      <c r="F561" s="45"/>
      <c r="G561" s="45"/>
      <c r="H561" s="45"/>
      <c r="I561" s="45"/>
      <c r="J561" s="47"/>
    </row>
    <row r="562" ht="30">
      <c r="A562" s="36" t="s">
        <v>50</v>
      </c>
      <c r="B562" s="36">
        <v>140</v>
      </c>
      <c r="C562" s="37" t="s">
        <v>571</v>
      </c>
      <c r="D562" s="36" t="s">
        <v>52</v>
      </c>
      <c r="E562" s="38" t="s">
        <v>572</v>
      </c>
      <c r="F562" s="39" t="s">
        <v>573</v>
      </c>
      <c r="G562" s="40">
        <v>1</v>
      </c>
      <c r="H562" s="41">
        <v>0</v>
      </c>
      <c r="I562" s="42">
        <f>ROUND(G562*H562,P4)</f>
        <v>0</v>
      </c>
      <c r="J562" s="36"/>
      <c r="O562" s="43">
        <f>I562*0.21</f>
        <v>0</v>
      </c>
      <c r="P562">
        <v>3</v>
      </c>
    </row>
    <row r="563">
      <c r="A563" s="36" t="s">
        <v>55</v>
      </c>
      <c r="B563" s="44"/>
      <c r="C563" s="45"/>
      <c r="D563" s="45"/>
      <c r="E563" s="46" t="s">
        <v>52</v>
      </c>
      <c r="F563" s="45"/>
      <c r="G563" s="45"/>
      <c r="H563" s="45"/>
      <c r="I563" s="45"/>
      <c r="J563" s="47"/>
    </row>
    <row r="564">
      <c r="A564" s="36" t="s">
        <v>56</v>
      </c>
      <c r="B564" s="44"/>
      <c r="C564" s="45"/>
      <c r="D564" s="45"/>
      <c r="E564" s="48" t="s">
        <v>200</v>
      </c>
      <c r="F564" s="45"/>
      <c r="G564" s="45"/>
      <c r="H564" s="45"/>
      <c r="I564" s="45"/>
      <c r="J564" s="47"/>
    </row>
    <row r="565">
      <c r="A565" s="36" t="s">
        <v>58</v>
      </c>
      <c r="B565" s="44"/>
      <c r="C565" s="45"/>
      <c r="D565" s="45"/>
      <c r="E565" s="46" t="s">
        <v>52</v>
      </c>
      <c r="F565" s="45"/>
      <c r="G565" s="45"/>
      <c r="H565" s="45"/>
      <c r="I565" s="45"/>
      <c r="J565" s="47"/>
    </row>
    <row r="566">
      <c r="A566" s="30" t="s">
        <v>47</v>
      </c>
      <c r="B566" s="31"/>
      <c r="C566" s="32" t="s">
        <v>172</v>
      </c>
      <c r="D566" s="33"/>
      <c r="E566" s="30" t="s">
        <v>173</v>
      </c>
      <c r="F566" s="33"/>
      <c r="G566" s="33"/>
      <c r="H566" s="33"/>
      <c r="I566" s="34">
        <f>SUMIFS(I567:I582,A567:A582,"P")</f>
        <v>0</v>
      </c>
      <c r="J566" s="35"/>
    </row>
    <row r="567" ht="30">
      <c r="A567" s="36" t="s">
        <v>50</v>
      </c>
      <c r="B567" s="36">
        <v>128</v>
      </c>
      <c r="C567" s="37" t="s">
        <v>174</v>
      </c>
      <c r="D567" s="36" t="s">
        <v>52</v>
      </c>
      <c r="E567" s="38" t="s">
        <v>175</v>
      </c>
      <c r="F567" s="39" t="s">
        <v>176</v>
      </c>
      <c r="G567" s="40">
        <v>13.747</v>
      </c>
      <c r="H567" s="41">
        <v>0</v>
      </c>
      <c r="I567" s="42">
        <f>ROUND(G567*H567,P4)</f>
        <v>0</v>
      </c>
      <c r="J567" s="36"/>
      <c r="O567" s="43">
        <f>I567*0.21</f>
        <v>0</v>
      </c>
      <c r="P567">
        <v>3</v>
      </c>
    </row>
    <row r="568">
      <c r="A568" s="36" t="s">
        <v>55</v>
      </c>
      <c r="B568" s="44"/>
      <c r="C568" s="45"/>
      <c r="D568" s="45"/>
      <c r="E568" s="46" t="s">
        <v>52</v>
      </c>
      <c r="F568" s="45"/>
      <c r="G568" s="45"/>
      <c r="H568" s="45"/>
      <c r="I568" s="45"/>
      <c r="J568" s="47"/>
    </row>
    <row r="569">
      <c r="A569" s="36" t="s">
        <v>56</v>
      </c>
      <c r="B569" s="44"/>
      <c r="C569" s="45"/>
      <c r="D569" s="45"/>
      <c r="E569" s="48" t="s">
        <v>574</v>
      </c>
      <c r="F569" s="45"/>
      <c r="G569" s="45"/>
      <c r="H569" s="45"/>
      <c r="I569" s="45"/>
      <c r="J569" s="47"/>
    </row>
    <row r="570">
      <c r="A570" s="36" t="s">
        <v>58</v>
      </c>
      <c r="B570" s="44"/>
      <c r="C570" s="45"/>
      <c r="D570" s="45"/>
      <c r="E570" s="46" t="s">
        <v>52</v>
      </c>
      <c r="F570" s="45"/>
      <c r="G570" s="45"/>
      <c r="H570" s="45"/>
      <c r="I570" s="45"/>
      <c r="J570" s="47"/>
    </row>
    <row r="571" ht="45">
      <c r="A571" s="36" t="s">
        <v>50</v>
      </c>
      <c r="B571" s="36">
        <v>129</v>
      </c>
      <c r="C571" s="37" t="s">
        <v>178</v>
      </c>
      <c r="D571" s="36" t="s">
        <v>52</v>
      </c>
      <c r="E571" s="38" t="s">
        <v>179</v>
      </c>
      <c r="F571" s="39" t="s">
        <v>176</v>
      </c>
      <c r="G571" s="40">
        <v>398.66300000000001</v>
      </c>
      <c r="H571" s="41">
        <v>0</v>
      </c>
      <c r="I571" s="42">
        <f>ROUND(G571*H571,P4)</f>
        <v>0</v>
      </c>
      <c r="J571" s="36"/>
      <c r="O571" s="43">
        <f>I571*0.21</f>
        <v>0</v>
      </c>
      <c r="P571">
        <v>3</v>
      </c>
    </row>
    <row r="572">
      <c r="A572" s="36" t="s">
        <v>55</v>
      </c>
      <c r="B572" s="44"/>
      <c r="C572" s="45"/>
      <c r="D572" s="45"/>
      <c r="E572" s="46" t="s">
        <v>52</v>
      </c>
      <c r="F572" s="45"/>
      <c r="G572" s="45"/>
      <c r="H572" s="45"/>
      <c r="I572" s="45"/>
      <c r="J572" s="47"/>
    </row>
    <row r="573">
      <c r="A573" s="36" t="s">
        <v>56</v>
      </c>
      <c r="B573" s="44"/>
      <c r="C573" s="45"/>
      <c r="D573" s="45"/>
      <c r="E573" s="48" t="s">
        <v>575</v>
      </c>
      <c r="F573" s="45"/>
      <c r="G573" s="45"/>
      <c r="H573" s="45"/>
      <c r="I573" s="45"/>
      <c r="J573" s="47"/>
    </row>
    <row r="574">
      <c r="A574" s="36" t="s">
        <v>58</v>
      </c>
      <c r="B574" s="44"/>
      <c r="C574" s="45"/>
      <c r="D574" s="45"/>
      <c r="E574" s="46" t="s">
        <v>52</v>
      </c>
      <c r="F574" s="45"/>
      <c r="G574" s="45"/>
      <c r="H574" s="45"/>
      <c r="I574" s="45"/>
      <c r="J574" s="47"/>
    </row>
    <row r="575" ht="45">
      <c r="A575" s="36" t="s">
        <v>50</v>
      </c>
      <c r="B575" s="36">
        <v>130</v>
      </c>
      <c r="C575" s="37" t="s">
        <v>184</v>
      </c>
      <c r="D575" s="36" t="s">
        <v>52</v>
      </c>
      <c r="E575" s="38" t="s">
        <v>185</v>
      </c>
      <c r="F575" s="39" t="s">
        <v>176</v>
      </c>
      <c r="G575" s="40">
        <v>10.481999999999999</v>
      </c>
      <c r="H575" s="41">
        <v>0</v>
      </c>
      <c r="I575" s="42">
        <f>ROUND(G575*H575,P4)</f>
        <v>0</v>
      </c>
      <c r="J575" s="36"/>
      <c r="O575" s="43">
        <f>I575*0.21</f>
        <v>0</v>
      </c>
      <c r="P575">
        <v>3</v>
      </c>
    </row>
    <row r="576">
      <c r="A576" s="36" t="s">
        <v>55</v>
      </c>
      <c r="B576" s="44"/>
      <c r="C576" s="45"/>
      <c r="D576" s="45"/>
      <c r="E576" s="46" t="s">
        <v>52</v>
      </c>
      <c r="F576" s="45"/>
      <c r="G576" s="45"/>
      <c r="H576" s="45"/>
      <c r="I576" s="45"/>
      <c r="J576" s="47"/>
    </row>
    <row r="577">
      <c r="A577" s="36" t="s">
        <v>56</v>
      </c>
      <c r="B577" s="44"/>
      <c r="C577" s="45"/>
      <c r="D577" s="45"/>
      <c r="E577" s="48" t="s">
        <v>576</v>
      </c>
      <c r="F577" s="45"/>
      <c r="G577" s="45"/>
      <c r="H577" s="45"/>
      <c r="I577" s="45"/>
      <c r="J577" s="47"/>
    </row>
    <row r="578">
      <c r="A578" s="36" t="s">
        <v>58</v>
      </c>
      <c r="B578" s="44"/>
      <c r="C578" s="45"/>
      <c r="D578" s="45"/>
      <c r="E578" s="46" t="s">
        <v>52</v>
      </c>
      <c r="F578" s="45"/>
      <c r="G578" s="45"/>
      <c r="H578" s="45"/>
      <c r="I578" s="45"/>
      <c r="J578" s="47"/>
    </row>
    <row r="579" ht="45">
      <c r="A579" s="36" t="s">
        <v>50</v>
      </c>
      <c r="B579" s="36">
        <v>131</v>
      </c>
      <c r="C579" s="37" t="s">
        <v>577</v>
      </c>
      <c r="D579" s="36" t="s">
        <v>52</v>
      </c>
      <c r="E579" s="38" t="s">
        <v>578</v>
      </c>
      <c r="F579" s="39" t="s">
        <v>176</v>
      </c>
      <c r="G579" s="40">
        <v>3.2650000000000001</v>
      </c>
      <c r="H579" s="41">
        <v>0</v>
      </c>
      <c r="I579" s="42">
        <f>ROUND(G579*H579,P4)</f>
        <v>0</v>
      </c>
      <c r="J579" s="36"/>
      <c r="O579" s="43">
        <f>I579*0.21</f>
        <v>0</v>
      </c>
      <c r="P579">
        <v>3</v>
      </c>
    </row>
    <row r="580">
      <c r="A580" s="36" t="s">
        <v>55</v>
      </c>
      <c r="B580" s="44"/>
      <c r="C580" s="45"/>
      <c r="D580" s="45"/>
      <c r="E580" s="46" t="s">
        <v>52</v>
      </c>
      <c r="F580" s="45"/>
      <c r="G580" s="45"/>
      <c r="H580" s="45"/>
      <c r="I580" s="45"/>
      <c r="J580" s="47"/>
    </row>
    <row r="581">
      <c r="A581" s="36" t="s">
        <v>56</v>
      </c>
      <c r="B581" s="44"/>
      <c r="C581" s="45"/>
      <c r="D581" s="45"/>
      <c r="E581" s="48" t="s">
        <v>579</v>
      </c>
      <c r="F581" s="45"/>
      <c r="G581" s="45"/>
      <c r="H581" s="45"/>
      <c r="I581" s="45"/>
      <c r="J581" s="47"/>
    </row>
    <row r="582">
      <c r="A582" s="36" t="s">
        <v>58</v>
      </c>
      <c r="B582" s="44"/>
      <c r="C582" s="45"/>
      <c r="D582" s="45"/>
      <c r="E582" s="46" t="s">
        <v>52</v>
      </c>
      <c r="F582" s="45"/>
      <c r="G582" s="45"/>
      <c r="H582" s="45"/>
      <c r="I582" s="45"/>
      <c r="J582" s="47"/>
    </row>
    <row r="583">
      <c r="A583" s="30" t="s">
        <v>47</v>
      </c>
      <c r="B583" s="31"/>
      <c r="C583" s="32" t="s">
        <v>580</v>
      </c>
      <c r="D583" s="33"/>
      <c r="E583" s="30" t="s">
        <v>581</v>
      </c>
      <c r="F583" s="33"/>
      <c r="G583" s="33"/>
      <c r="H583" s="33"/>
      <c r="I583" s="34">
        <f>SUMIFS(I584:I587,A584:A587,"P")</f>
        <v>0</v>
      </c>
      <c r="J583" s="35"/>
    </row>
    <row r="584" ht="45">
      <c r="A584" s="36" t="s">
        <v>50</v>
      </c>
      <c r="B584" s="36">
        <v>132</v>
      </c>
      <c r="C584" s="37" t="s">
        <v>582</v>
      </c>
      <c r="D584" s="36" t="s">
        <v>52</v>
      </c>
      <c r="E584" s="38" t="s">
        <v>583</v>
      </c>
      <c r="F584" s="39" t="s">
        <v>176</v>
      </c>
      <c r="G584" s="40">
        <v>57.189999999999998</v>
      </c>
      <c r="H584" s="41">
        <v>0</v>
      </c>
      <c r="I584" s="42">
        <f>ROUND(G584*H584,P4)</f>
        <v>0</v>
      </c>
      <c r="J584" s="36"/>
      <c r="O584" s="43">
        <f>I584*0.21</f>
        <v>0</v>
      </c>
      <c r="P584">
        <v>3</v>
      </c>
    </row>
    <row r="585">
      <c r="A585" s="36" t="s">
        <v>55</v>
      </c>
      <c r="B585" s="44"/>
      <c r="C585" s="45"/>
      <c r="D585" s="45"/>
      <c r="E585" s="46" t="s">
        <v>52</v>
      </c>
      <c r="F585" s="45"/>
      <c r="G585" s="45"/>
      <c r="H585" s="45"/>
      <c r="I585" s="45"/>
      <c r="J585" s="47"/>
    </row>
    <row r="586">
      <c r="A586" s="36" t="s">
        <v>56</v>
      </c>
      <c r="B586" s="44"/>
      <c r="C586" s="45"/>
      <c r="D586" s="45"/>
      <c r="E586" s="48" t="s">
        <v>584</v>
      </c>
      <c r="F586" s="45"/>
      <c r="G586" s="45"/>
      <c r="H586" s="45"/>
      <c r="I586" s="45"/>
      <c r="J586" s="47"/>
    </row>
    <row r="587">
      <c r="A587" s="36" t="s">
        <v>58</v>
      </c>
      <c r="B587" s="49"/>
      <c r="C587" s="50"/>
      <c r="D587" s="50"/>
      <c r="E587" s="51" t="s">
        <v>52</v>
      </c>
      <c r="F587" s="50"/>
      <c r="G587" s="50"/>
      <c r="H587" s="50"/>
      <c r="I587" s="50"/>
      <c r="J587" s="52"/>
    </row>
  </sheetData>
  <sheetProtection sheet="1" objects="1" scenarios="1" spinCount="100000" saltValue="YCG6pYE+6QmftiEzkFrXNw0iorNCUec5N9Q+YQcxIVSaJ8A7msnoOIZAElB8S7YYbsmwK1q7y5SKGDl3BZFuAQ==" hashValue="44nPqfswUg3lkGrz/2GFBpHzgaVdc0nFqpldEV3Uv0D2QvvbCXx3Yyp+CblDOvIyFexUCETuMq8KGySgUuKSew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15</v>
      </c>
      <c r="I3" s="24">
        <f>SUMIFS(I8:I24,A8:A24,"SD")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585</v>
      </c>
      <c r="D8" s="33"/>
      <c r="E8" s="30" t="s">
        <v>586</v>
      </c>
      <c r="F8" s="33"/>
      <c r="G8" s="33"/>
      <c r="H8" s="33"/>
      <c r="I8" s="34">
        <f>SUMIFS(I9:I24,A9:A24,"P")</f>
        <v>0</v>
      </c>
      <c r="J8" s="35"/>
    </row>
    <row r="9" ht="30">
      <c r="A9" s="36" t="s">
        <v>50</v>
      </c>
      <c r="B9" s="36">
        <v>1</v>
      </c>
      <c r="C9" s="37" t="s">
        <v>587</v>
      </c>
      <c r="D9" s="36" t="s">
        <v>52</v>
      </c>
      <c r="E9" s="38" t="s">
        <v>588</v>
      </c>
      <c r="F9" s="39" t="s">
        <v>128</v>
      </c>
      <c r="G9" s="40">
        <v>1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200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>
      <c r="A13" s="36" t="s">
        <v>50</v>
      </c>
      <c r="B13" s="36">
        <v>2</v>
      </c>
      <c r="C13" s="37" t="s">
        <v>589</v>
      </c>
      <c r="D13" s="36" t="s">
        <v>52</v>
      </c>
      <c r="E13" s="38" t="s">
        <v>590</v>
      </c>
      <c r="F13" s="39" t="s">
        <v>128</v>
      </c>
      <c r="G13" s="40">
        <v>2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>
      <c r="A15" s="36" t="s">
        <v>56</v>
      </c>
      <c r="B15" s="44"/>
      <c r="C15" s="45"/>
      <c r="D15" s="45"/>
      <c r="E15" s="48" t="s">
        <v>129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 ht="30">
      <c r="A17" s="36" t="s">
        <v>50</v>
      </c>
      <c r="B17" s="36">
        <v>3</v>
      </c>
      <c r="C17" s="37" t="s">
        <v>591</v>
      </c>
      <c r="D17" s="36" t="s">
        <v>52</v>
      </c>
      <c r="E17" s="38" t="s">
        <v>592</v>
      </c>
      <c r="F17" s="39" t="s">
        <v>593</v>
      </c>
      <c r="G17" s="40">
        <v>1</v>
      </c>
      <c r="H17" s="41">
        <v>0</v>
      </c>
      <c r="I17" s="42">
        <f>ROUND(G17*H17,P4)</f>
        <v>0</v>
      </c>
      <c r="J17" s="36"/>
      <c r="O17" s="43">
        <f>I17*0.21</f>
        <v>0</v>
      </c>
      <c r="P17">
        <v>3</v>
      </c>
    </row>
    <row r="18">
      <c r="A18" s="36" t="s">
        <v>55</v>
      </c>
      <c r="B18" s="44"/>
      <c r="C18" s="45"/>
      <c r="D18" s="45"/>
      <c r="E18" s="46" t="s">
        <v>52</v>
      </c>
      <c r="F18" s="45"/>
      <c r="G18" s="45"/>
      <c r="H18" s="45"/>
      <c r="I18" s="45"/>
      <c r="J18" s="47"/>
    </row>
    <row r="19">
      <c r="A19" s="36" t="s">
        <v>56</v>
      </c>
      <c r="B19" s="44"/>
      <c r="C19" s="45"/>
      <c r="D19" s="45"/>
      <c r="E19" s="48" t="s">
        <v>200</v>
      </c>
      <c r="F19" s="45"/>
      <c r="G19" s="45"/>
      <c r="H19" s="45"/>
      <c r="I19" s="45"/>
      <c r="J19" s="47"/>
    </row>
    <row r="20">
      <c r="A20" s="36" t="s">
        <v>58</v>
      </c>
      <c r="B20" s="44"/>
      <c r="C20" s="45"/>
      <c r="D20" s="45"/>
      <c r="E20" s="46" t="s">
        <v>52</v>
      </c>
      <c r="F20" s="45"/>
      <c r="G20" s="45"/>
      <c r="H20" s="45"/>
      <c r="I20" s="45"/>
      <c r="J20" s="47"/>
    </row>
    <row r="21">
      <c r="A21" s="36" t="s">
        <v>50</v>
      </c>
      <c r="B21" s="36">
        <v>4</v>
      </c>
      <c r="C21" s="37" t="s">
        <v>594</v>
      </c>
      <c r="D21" s="36" t="s">
        <v>52</v>
      </c>
      <c r="E21" s="38" t="s">
        <v>595</v>
      </c>
      <c r="F21" s="39" t="s">
        <v>593</v>
      </c>
      <c r="G21" s="40">
        <v>1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>
      <c r="A22" s="36" t="s">
        <v>55</v>
      </c>
      <c r="B22" s="44"/>
      <c r="C22" s="45"/>
      <c r="D22" s="45"/>
      <c r="E22" s="46" t="s">
        <v>52</v>
      </c>
      <c r="F22" s="45"/>
      <c r="G22" s="45"/>
      <c r="H22" s="45"/>
      <c r="I22" s="45"/>
      <c r="J22" s="47"/>
    </row>
    <row r="23">
      <c r="A23" s="36" t="s">
        <v>56</v>
      </c>
      <c r="B23" s="44"/>
      <c r="C23" s="45"/>
      <c r="D23" s="45"/>
      <c r="E23" s="48" t="s">
        <v>200</v>
      </c>
      <c r="F23" s="45"/>
      <c r="G23" s="45"/>
      <c r="H23" s="45"/>
      <c r="I23" s="45"/>
      <c r="J23" s="47"/>
    </row>
    <row r="24">
      <c r="A24" s="36" t="s">
        <v>58</v>
      </c>
      <c r="B24" s="49"/>
      <c r="C24" s="50"/>
      <c r="D24" s="50"/>
      <c r="E24" s="51" t="s">
        <v>52</v>
      </c>
      <c r="F24" s="50"/>
      <c r="G24" s="50"/>
      <c r="H24" s="50"/>
      <c r="I24" s="50"/>
      <c r="J24" s="52"/>
    </row>
  </sheetData>
  <sheetProtection sheet="1" objects="1" scenarios="1" spinCount="100000" saltValue="891GsBAimKKMCD+0j9wmdyUoHgH1g2WdZy4uZiHKfXySOw0+iI7h9g9xULtRu/glWiKT41uWppBlwdJvHWf0Ag==" hashValue="OHPEZou9julOVuWsrVoLVtz0nzhTOn7hUtEXmclu5/o++3rsNKkiy0ns9SJOUO+xXOOoAfj3sFhUIUSkEHo9xA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17</v>
      </c>
      <c r="I3" s="24">
        <f>SUMIFS(I8:I403,A8:A403,"SD")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187</v>
      </c>
      <c r="D8" s="33"/>
      <c r="E8" s="30" t="s">
        <v>188</v>
      </c>
      <c r="F8" s="33"/>
      <c r="G8" s="33"/>
      <c r="H8" s="33"/>
      <c r="I8" s="34">
        <f>SUMIFS(I9:I72,A9:A72,"P")</f>
        <v>0</v>
      </c>
      <c r="J8" s="35"/>
    </row>
    <row r="9" ht="45">
      <c r="A9" s="36" t="s">
        <v>50</v>
      </c>
      <c r="B9" s="36">
        <v>2</v>
      </c>
      <c r="C9" s="37" t="s">
        <v>596</v>
      </c>
      <c r="D9" s="36" t="s">
        <v>52</v>
      </c>
      <c r="E9" s="38" t="s">
        <v>597</v>
      </c>
      <c r="F9" s="39" t="s">
        <v>54</v>
      </c>
      <c r="G9" s="40">
        <v>10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598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 ht="45">
      <c r="A13" s="36" t="s">
        <v>50</v>
      </c>
      <c r="B13" s="36">
        <v>3</v>
      </c>
      <c r="C13" s="37" t="s">
        <v>599</v>
      </c>
      <c r="D13" s="36" t="s">
        <v>52</v>
      </c>
      <c r="E13" s="38" t="s">
        <v>600</v>
      </c>
      <c r="F13" s="39" t="s">
        <v>140</v>
      </c>
      <c r="G13" s="40">
        <v>18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 ht="45">
      <c r="A15" s="36" t="s">
        <v>56</v>
      </c>
      <c r="B15" s="44"/>
      <c r="C15" s="45"/>
      <c r="D15" s="45"/>
      <c r="E15" s="48" t="s">
        <v>601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 ht="45">
      <c r="A17" s="36" t="s">
        <v>50</v>
      </c>
      <c r="B17" s="36">
        <v>4</v>
      </c>
      <c r="C17" s="37" t="s">
        <v>602</v>
      </c>
      <c r="D17" s="36" t="s">
        <v>52</v>
      </c>
      <c r="E17" s="38" t="s">
        <v>603</v>
      </c>
      <c r="F17" s="39" t="s">
        <v>140</v>
      </c>
      <c r="G17" s="40">
        <v>3.2000000000000002</v>
      </c>
      <c r="H17" s="41">
        <v>0</v>
      </c>
      <c r="I17" s="42">
        <f>ROUND(G17*H17,P4)</f>
        <v>0</v>
      </c>
      <c r="J17" s="36"/>
      <c r="O17" s="43">
        <f>I17*0.21</f>
        <v>0</v>
      </c>
      <c r="P17">
        <v>3</v>
      </c>
    </row>
    <row r="18">
      <c r="A18" s="36" t="s">
        <v>55</v>
      </c>
      <c r="B18" s="44"/>
      <c r="C18" s="45"/>
      <c r="D18" s="45"/>
      <c r="E18" s="46" t="s">
        <v>52</v>
      </c>
      <c r="F18" s="45"/>
      <c r="G18" s="45"/>
      <c r="H18" s="45"/>
      <c r="I18" s="45"/>
      <c r="J18" s="47"/>
    </row>
    <row r="19">
      <c r="A19" s="36" t="s">
        <v>56</v>
      </c>
      <c r="B19" s="44"/>
      <c r="C19" s="45"/>
      <c r="D19" s="45"/>
      <c r="E19" s="48" t="s">
        <v>604</v>
      </c>
      <c r="F19" s="45"/>
      <c r="G19" s="45"/>
      <c r="H19" s="45"/>
      <c r="I19" s="45"/>
      <c r="J19" s="47"/>
    </row>
    <row r="20">
      <c r="A20" s="36" t="s">
        <v>58</v>
      </c>
      <c r="B20" s="44"/>
      <c r="C20" s="45"/>
      <c r="D20" s="45"/>
      <c r="E20" s="46" t="s">
        <v>52</v>
      </c>
      <c r="F20" s="45"/>
      <c r="G20" s="45"/>
      <c r="H20" s="45"/>
      <c r="I20" s="45"/>
      <c r="J20" s="47"/>
    </row>
    <row r="21" ht="45">
      <c r="A21" s="36" t="s">
        <v>50</v>
      </c>
      <c r="B21" s="36">
        <v>5</v>
      </c>
      <c r="C21" s="37" t="s">
        <v>204</v>
      </c>
      <c r="D21" s="36" t="s">
        <v>52</v>
      </c>
      <c r="E21" s="38" t="s">
        <v>205</v>
      </c>
      <c r="F21" s="39" t="s">
        <v>140</v>
      </c>
      <c r="G21" s="40">
        <v>24.719999999999999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>
      <c r="A22" s="36" t="s">
        <v>55</v>
      </c>
      <c r="B22" s="44"/>
      <c r="C22" s="45"/>
      <c r="D22" s="45"/>
      <c r="E22" s="46" t="s">
        <v>52</v>
      </c>
      <c r="F22" s="45"/>
      <c r="G22" s="45"/>
      <c r="H22" s="45"/>
      <c r="I22" s="45"/>
      <c r="J22" s="47"/>
    </row>
    <row r="23" ht="75">
      <c r="A23" s="36" t="s">
        <v>56</v>
      </c>
      <c r="B23" s="44"/>
      <c r="C23" s="45"/>
      <c r="D23" s="45"/>
      <c r="E23" s="48" t="s">
        <v>605</v>
      </c>
      <c r="F23" s="45"/>
      <c r="G23" s="45"/>
      <c r="H23" s="45"/>
      <c r="I23" s="45"/>
      <c r="J23" s="47"/>
    </row>
    <row r="24">
      <c r="A24" s="36" t="s">
        <v>58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 ht="45">
      <c r="A25" s="36" t="s">
        <v>50</v>
      </c>
      <c r="B25" s="36">
        <v>6</v>
      </c>
      <c r="C25" s="37" t="s">
        <v>606</v>
      </c>
      <c r="D25" s="36" t="s">
        <v>52</v>
      </c>
      <c r="E25" s="38" t="s">
        <v>607</v>
      </c>
      <c r="F25" s="39" t="s">
        <v>140</v>
      </c>
      <c r="G25" s="40">
        <v>57.68</v>
      </c>
      <c r="H25" s="41">
        <v>0</v>
      </c>
      <c r="I25" s="42">
        <f>ROUND(G25*H25,P4)</f>
        <v>0</v>
      </c>
      <c r="J25" s="36"/>
      <c r="O25" s="43">
        <f>I25*0.21</f>
        <v>0</v>
      </c>
      <c r="P25">
        <v>3</v>
      </c>
    </row>
    <row r="26">
      <c r="A26" s="36" t="s">
        <v>55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 ht="60">
      <c r="A27" s="36" t="s">
        <v>56</v>
      </c>
      <c r="B27" s="44"/>
      <c r="C27" s="45"/>
      <c r="D27" s="45"/>
      <c r="E27" s="48" t="s">
        <v>608</v>
      </c>
      <c r="F27" s="45"/>
      <c r="G27" s="45"/>
      <c r="H27" s="45"/>
      <c r="I27" s="45"/>
      <c r="J27" s="47"/>
    </row>
    <row r="28">
      <c r="A28" s="36" t="s">
        <v>58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 ht="45">
      <c r="A29" s="36" t="s">
        <v>50</v>
      </c>
      <c r="B29" s="36">
        <v>8</v>
      </c>
      <c r="C29" s="37" t="s">
        <v>207</v>
      </c>
      <c r="D29" s="36" t="s">
        <v>52</v>
      </c>
      <c r="E29" s="38" t="s">
        <v>609</v>
      </c>
      <c r="F29" s="39" t="s">
        <v>140</v>
      </c>
      <c r="G29" s="40">
        <v>100.40000000000001</v>
      </c>
      <c r="H29" s="41">
        <v>0</v>
      </c>
      <c r="I29" s="42">
        <f>ROUND(G29*H29,P4)</f>
        <v>0</v>
      </c>
      <c r="J29" s="36"/>
      <c r="O29" s="43">
        <f>I29*0.21</f>
        <v>0</v>
      </c>
      <c r="P29">
        <v>3</v>
      </c>
    </row>
    <row r="30">
      <c r="A30" s="36" t="s">
        <v>55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6" t="s">
        <v>56</v>
      </c>
      <c r="B31" s="44"/>
      <c r="C31" s="45"/>
      <c r="D31" s="45"/>
      <c r="E31" s="48" t="s">
        <v>610</v>
      </c>
      <c r="F31" s="45"/>
      <c r="G31" s="45"/>
      <c r="H31" s="45"/>
      <c r="I31" s="45"/>
      <c r="J31" s="47"/>
    </row>
    <row r="32">
      <c r="A32" s="36" t="s">
        <v>58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 ht="45">
      <c r="A33" s="36" t="s">
        <v>50</v>
      </c>
      <c r="B33" s="36">
        <v>9</v>
      </c>
      <c r="C33" s="37" t="s">
        <v>611</v>
      </c>
      <c r="D33" s="36" t="s">
        <v>52</v>
      </c>
      <c r="E33" s="38" t="s">
        <v>612</v>
      </c>
      <c r="F33" s="39" t="s">
        <v>140</v>
      </c>
      <c r="G33" s="40">
        <v>50.960000000000001</v>
      </c>
      <c r="H33" s="41">
        <v>0</v>
      </c>
      <c r="I33" s="42">
        <f>ROUND(G33*H33,P4)</f>
        <v>0</v>
      </c>
      <c r="J33" s="36"/>
      <c r="O33" s="43">
        <f>I33*0.21</f>
        <v>0</v>
      </c>
      <c r="P33">
        <v>3</v>
      </c>
    </row>
    <row r="34">
      <c r="A34" s="36" t="s">
        <v>55</v>
      </c>
      <c r="B34" s="44"/>
      <c r="C34" s="45"/>
      <c r="D34" s="45"/>
      <c r="E34" s="46" t="s">
        <v>52</v>
      </c>
      <c r="F34" s="45"/>
      <c r="G34" s="45"/>
      <c r="H34" s="45"/>
      <c r="I34" s="45"/>
      <c r="J34" s="47"/>
    </row>
    <row r="35">
      <c r="A35" s="36" t="s">
        <v>56</v>
      </c>
      <c r="B35" s="44"/>
      <c r="C35" s="45"/>
      <c r="D35" s="45"/>
      <c r="E35" s="48" t="s">
        <v>613</v>
      </c>
      <c r="F35" s="45"/>
      <c r="G35" s="45"/>
      <c r="H35" s="45"/>
      <c r="I35" s="45"/>
      <c r="J35" s="47"/>
    </row>
    <row r="36">
      <c r="A36" s="36" t="s">
        <v>58</v>
      </c>
      <c r="B36" s="44"/>
      <c r="C36" s="45"/>
      <c r="D36" s="45"/>
      <c r="E36" s="46" t="s">
        <v>52</v>
      </c>
      <c r="F36" s="45"/>
      <c r="G36" s="45"/>
      <c r="H36" s="45"/>
      <c r="I36" s="45"/>
      <c r="J36" s="47"/>
    </row>
    <row r="37" ht="45">
      <c r="A37" s="36" t="s">
        <v>50</v>
      </c>
      <c r="B37" s="36">
        <v>10</v>
      </c>
      <c r="C37" s="37" t="s">
        <v>614</v>
      </c>
      <c r="D37" s="36" t="s">
        <v>52</v>
      </c>
      <c r="E37" s="38" t="s">
        <v>615</v>
      </c>
      <c r="F37" s="39" t="s">
        <v>140</v>
      </c>
      <c r="G37" s="40">
        <v>1477.8399999999999</v>
      </c>
      <c r="H37" s="41">
        <v>0</v>
      </c>
      <c r="I37" s="42">
        <f>ROUND(G37*H37,P4)</f>
        <v>0</v>
      </c>
      <c r="J37" s="36"/>
      <c r="O37" s="43">
        <f>I37*0.21</f>
        <v>0</v>
      </c>
      <c r="P37">
        <v>3</v>
      </c>
    </row>
    <row r="38">
      <c r="A38" s="36" t="s">
        <v>55</v>
      </c>
      <c r="B38" s="44"/>
      <c r="C38" s="45"/>
      <c r="D38" s="45"/>
      <c r="E38" s="46" t="s">
        <v>52</v>
      </c>
      <c r="F38" s="45"/>
      <c r="G38" s="45"/>
      <c r="H38" s="45"/>
      <c r="I38" s="45"/>
      <c r="J38" s="47"/>
    </row>
    <row r="39">
      <c r="A39" s="36" t="s">
        <v>56</v>
      </c>
      <c r="B39" s="44"/>
      <c r="C39" s="45"/>
      <c r="D39" s="45"/>
      <c r="E39" s="48" t="s">
        <v>616</v>
      </c>
      <c r="F39" s="45"/>
      <c r="G39" s="45"/>
      <c r="H39" s="45"/>
      <c r="I39" s="45"/>
      <c r="J39" s="47"/>
    </row>
    <row r="40">
      <c r="A40" s="36" t="s">
        <v>58</v>
      </c>
      <c r="B40" s="44"/>
      <c r="C40" s="45"/>
      <c r="D40" s="45"/>
      <c r="E40" s="46" t="s">
        <v>52</v>
      </c>
      <c r="F40" s="45"/>
      <c r="G40" s="45"/>
      <c r="H40" s="45"/>
      <c r="I40" s="45"/>
      <c r="J40" s="47"/>
    </row>
    <row r="41" ht="45">
      <c r="A41" s="36" t="s">
        <v>50</v>
      </c>
      <c r="B41" s="36">
        <v>11</v>
      </c>
      <c r="C41" s="37" t="s">
        <v>210</v>
      </c>
      <c r="D41" s="36" t="s">
        <v>52</v>
      </c>
      <c r="E41" s="38" t="s">
        <v>211</v>
      </c>
      <c r="F41" s="39" t="s">
        <v>140</v>
      </c>
      <c r="G41" s="40">
        <v>100.40000000000001</v>
      </c>
      <c r="H41" s="41">
        <v>0</v>
      </c>
      <c r="I41" s="42">
        <f>ROUND(G41*H41,P4)</f>
        <v>0</v>
      </c>
      <c r="J41" s="36"/>
      <c r="O41" s="43">
        <f>I41*0.21</f>
        <v>0</v>
      </c>
      <c r="P41">
        <v>3</v>
      </c>
    </row>
    <row r="42">
      <c r="A42" s="36" t="s">
        <v>55</v>
      </c>
      <c r="B42" s="44"/>
      <c r="C42" s="45"/>
      <c r="D42" s="45"/>
      <c r="E42" s="46" t="s">
        <v>52</v>
      </c>
      <c r="F42" s="45"/>
      <c r="G42" s="45"/>
      <c r="H42" s="45"/>
      <c r="I42" s="45"/>
      <c r="J42" s="47"/>
    </row>
    <row r="43">
      <c r="A43" s="36" t="s">
        <v>56</v>
      </c>
      <c r="B43" s="44"/>
      <c r="C43" s="45"/>
      <c r="D43" s="45"/>
      <c r="E43" s="48" t="s">
        <v>617</v>
      </c>
      <c r="F43" s="45"/>
      <c r="G43" s="45"/>
      <c r="H43" s="45"/>
      <c r="I43" s="45"/>
      <c r="J43" s="47"/>
    </row>
    <row r="44">
      <c r="A44" s="36" t="s">
        <v>58</v>
      </c>
      <c r="B44" s="44"/>
      <c r="C44" s="45"/>
      <c r="D44" s="45"/>
      <c r="E44" s="46" t="s">
        <v>52</v>
      </c>
      <c r="F44" s="45"/>
      <c r="G44" s="45"/>
      <c r="H44" s="45"/>
      <c r="I44" s="45"/>
      <c r="J44" s="47"/>
    </row>
    <row r="45" ht="45">
      <c r="A45" s="36" t="s">
        <v>50</v>
      </c>
      <c r="B45" s="36">
        <v>12</v>
      </c>
      <c r="C45" s="37" t="s">
        <v>618</v>
      </c>
      <c r="D45" s="36" t="s">
        <v>52</v>
      </c>
      <c r="E45" s="38" t="s">
        <v>619</v>
      </c>
      <c r="F45" s="39" t="s">
        <v>176</v>
      </c>
      <c r="G45" s="40">
        <v>91.727999999999994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55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 ht="30">
      <c r="A47" s="36" t="s">
        <v>56</v>
      </c>
      <c r="B47" s="44"/>
      <c r="C47" s="45"/>
      <c r="D47" s="45"/>
      <c r="E47" s="48" t="s">
        <v>620</v>
      </c>
      <c r="F47" s="45"/>
      <c r="G47" s="45"/>
      <c r="H47" s="45"/>
      <c r="I47" s="45"/>
      <c r="J47" s="47"/>
    </row>
    <row r="48">
      <c r="A48" s="36" t="s">
        <v>58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 ht="30">
      <c r="A49" s="36" t="s">
        <v>50</v>
      </c>
      <c r="B49" s="36">
        <v>13</v>
      </c>
      <c r="C49" s="37" t="s">
        <v>216</v>
      </c>
      <c r="D49" s="36" t="s">
        <v>52</v>
      </c>
      <c r="E49" s="38" t="s">
        <v>217</v>
      </c>
      <c r="F49" s="39" t="s">
        <v>140</v>
      </c>
      <c r="G49" s="40">
        <v>151.36000000000001</v>
      </c>
      <c r="H49" s="41">
        <v>0</v>
      </c>
      <c r="I49" s="42">
        <f>ROUND(G49*H49,P4)</f>
        <v>0</v>
      </c>
      <c r="J49" s="36"/>
      <c r="O49" s="43">
        <f>I49*0.21</f>
        <v>0</v>
      </c>
      <c r="P49">
        <v>3</v>
      </c>
    </row>
    <row r="50">
      <c r="A50" s="36" t="s">
        <v>55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 ht="45">
      <c r="A51" s="36" t="s">
        <v>56</v>
      </c>
      <c r="B51" s="44"/>
      <c r="C51" s="45"/>
      <c r="D51" s="45"/>
      <c r="E51" s="48" t="s">
        <v>621</v>
      </c>
      <c r="F51" s="45"/>
      <c r="G51" s="45"/>
      <c r="H51" s="45"/>
      <c r="I51" s="45"/>
      <c r="J51" s="47"/>
    </row>
    <row r="52">
      <c r="A52" s="36" t="s">
        <v>58</v>
      </c>
      <c r="B52" s="44"/>
      <c r="C52" s="45"/>
      <c r="D52" s="45"/>
      <c r="E52" s="46" t="s">
        <v>52</v>
      </c>
      <c r="F52" s="45"/>
      <c r="G52" s="45"/>
      <c r="H52" s="45"/>
      <c r="I52" s="45"/>
      <c r="J52" s="47"/>
    </row>
    <row r="53" ht="45">
      <c r="A53" s="36" t="s">
        <v>50</v>
      </c>
      <c r="B53" s="36">
        <v>14</v>
      </c>
      <c r="C53" s="37" t="s">
        <v>219</v>
      </c>
      <c r="D53" s="36" t="s">
        <v>52</v>
      </c>
      <c r="E53" s="38" t="s">
        <v>220</v>
      </c>
      <c r="F53" s="39" t="s">
        <v>140</v>
      </c>
      <c r="G53" s="40">
        <v>56.640000000000001</v>
      </c>
      <c r="H53" s="41">
        <v>0</v>
      </c>
      <c r="I53" s="42">
        <f>ROUND(G53*H53,P4)</f>
        <v>0</v>
      </c>
      <c r="J53" s="36"/>
      <c r="O53" s="43">
        <f>I53*0.21</f>
        <v>0</v>
      </c>
      <c r="P53">
        <v>3</v>
      </c>
    </row>
    <row r="54">
      <c r="A54" s="36" t="s">
        <v>55</v>
      </c>
      <c r="B54" s="44"/>
      <c r="C54" s="45"/>
      <c r="D54" s="45"/>
      <c r="E54" s="46" t="s">
        <v>52</v>
      </c>
      <c r="F54" s="45"/>
      <c r="G54" s="45"/>
      <c r="H54" s="45"/>
      <c r="I54" s="45"/>
      <c r="J54" s="47"/>
    </row>
    <row r="55" ht="75">
      <c r="A55" s="36" t="s">
        <v>56</v>
      </c>
      <c r="B55" s="44"/>
      <c r="C55" s="45"/>
      <c r="D55" s="45"/>
      <c r="E55" s="48" t="s">
        <v>622</v>
      </c>
      <c r="F55" s="45"/>
      <c r="G55" s="45"/>
      <c r="H55" s="45"/>
      <c r="I55" s="45"/>
      <c r="J55" s="47"/>
    </row>
    <row r="56">
      <c r="A56" s="36" t="s">
        <v>58</v>
      </c>
      <c r="B56" s="44"/>
      <c r="C56" s="45"/>
      <c r="D56" s="45"/>
      <c r="E56" s="46" t="s">
        <v>52</v>
      </c>
      <c r="F56" s="45"/>
      <c r="G56" s="45"/>
      <c r="H56" s="45"/>
      <c r="I56" s="45"/>
      <c r="J56" s="47"/>
    </row>
    <row r="57" ht="45">
      <c r="A57" s="36" t="s">
        <v>50</v>
      </c>
      <c r="B57" s="36">
        <v>15</v>
      </c>
      <c r="C57" s="37" t="s">
        <v>623</v>
      </c>
      <c r="D57" s="36" t="s">
        <v>52</v>
      </c>
      <c r="E57" s="38" t="s">
        <v>624</v>
      </c>
      <c r="F57" s="39" t="s">
        <v>140</v>
      </c>
      <c r="G57" s="40">
        <v>26.719999999999999</v>
      </c>
      <c r="H57" s="41">
        <v>0</v>
      </c>
      <c r="I57" s="42">
        <f>ROUND(G57*H57,P4)</f>
        <v>0</v>
      </c>
      <c r="J57" s="36"/>
      <c r="O57" s="43">
        <f>I57*0.21</f>
        <v>0</v>
      </c>
      <c r="P57">
        <v>3</v>
      </c>
    </row>
    <row r="58">
      <c r="A58" s="36" t="s">
        <v>55</v>
      </c>
      <c r="B58" s="44"/>
      <c r="C58" s="45"/>
      <c r="D58" s="45"/>
      <c r="E58" s="46" t="s">
        <v>52</v>
      </c>
      <c r="F58" s="45"/>
      <c r="G58" s="45"/>
      <c r="H58" s="45"/>
      <c r="I58" s="45"/>
      <c r="J58" s="47"/>
    </row>
    <row r="59" ht="90">
      <c r="A59" s="36" t="s">
        <v>56</v>
      </c>
      <c r="B59" s="44"/>
      <c r="C59" s="45"/>
      <c r="D59" s="45"/>
      <c r="E59" s="48" t="s">
        <v>625</v>
      </c>
      <c r="F59" s="45"/>
      <c r="G59" s="45"/>
      <c r="H59" s="45"/>
      <c r="I59" s="45"/>
      <c r="J59" s="47"/>
    </row>
    <row r="60">
      <c r="A60" s="36" t="s">
        <v>58</v>
      </c>
      <c r="B60" s="44"/>
      <c r="C60" s="45"/>
      <c r="D60" s="45"/>
      <c r="E60" s="46" t="s">
        <v>52</v>
      </c>
      <c r="F60" s="45"/>
      <c r="G60" s="45"/>
      <c r="H60" s="45"/>
      <c r="I60" s="45"/>
      <c r="J60" s="47"/>
    </row>
    <row r="61">
      <c r="A61" s="36" t="s">
        <v>50</v>
      </c>
      <c r="B61" s="36">
        <v>38</v>
      </c>
      <c r="C61" s="37" t="s">
        <v>626</v>
      </c>
      <c r="D61" s="36" t="s">
        <v>52</v>
      </c>
      <c r="E61" s="38" t="s">
        <v>627</v>
      </c>
      <c r="F61" s="39" t="s">
        <v>176</v>
      </c>
      <c r="G61" s="40">
        <v>47.520000000000003</v>
      </c>
      <c r="H61" s="41">
        <v>0</v>
      </c>
      <c r="I61" s="42">
        <f>ROUND(G61*H61,P4)</f>
        <v>0</v>
      </c>
      <c r="J61" s="36"/>
      <c r="O61" s="43">
        <f>I61*0.21</f>
        <v>0</v>
      </c>
      <c r="P61">
        <v>3</v>
      </c>
    </row>
    <row r="62">
      <c r="A62" s="36" t="s">
        <v>55</v>
      </c>
      <c r="B62" s="44"/>
      <c r="C62" s="45"/>
      <c r="D62" s="45"/>
      <c r="E62" s="46" t="s">
        <v>52</v>
      </c>
      <c r="F62" s="45"/>
      <c r="G62" s="45"/>
      <c r="H62" s="45"/>
      <c r="I62" s="45"/>
      <c r="J62" s="47"/>
    </row>
    <row r="63" ht="60">
      <c r="A63" s="36" t="s">
        <v>56</v>
      </c>
      <c r="B63" s="44"/>
      <c r="C63" s="45"/>
      <c r="D63" s="45"/>
      <c r="E63" s="48" t="s">
        <v>628</v>
      </c>
      <c r="F63" s="45"/>
      <c r="G63" s="45"/>
      <c r="H63" s="45"/>
      <c r="I63" s="45"/>
      <c r="J63" s="47"/>
    </row>
    <row r="64">
      <c r="A64" s="36" t="s">
        <v>58</v>
      </c>
      <c r="B64" s="44"/>
      <c r="C64" s="45"/>
      <c r="D64" s="45"/>
      <c r="E64" s="46" t="s">
        <v>52</v>
      </c>
      <c r="F64" s="45"/>
      <c r="G64" s="45"/>
      <c r="H64" s="45"/>
      <c r="I64" s="45"/>
      <c r="J64" s="47"/>
    </row>
    <row r="65">
      <c r="A65" s="36" t="s">
        <v>50</v>
      </c>
      <c r="B65" s="36">
        <v>39</v>
      </c>
      <c r="C65" s="37" t="s">
        <v>629</v>
      </c>
      <c r="D65" s="36" t="s">
        <v>52</v>
      </c>
      <c r="E65" s="38" t="s">
        <v>630</v>
      </c>
      <c r="F65" s="39" t="s">
        <v>176</v>
      </c>
      <c r="G65" s="40">
        <v>14.4</v>
      </c>
      <c r="H65" s="41">
        <v>0</v>
      </c>
      <c r="I65" s="42">
        <f>ROUND(G65*H65,P4)</f>
        <v>0</v>
      </c>
      <c r="J65" s="36"/>
      <c r="O65" s="43">
        <f>I65*0.21</f>
        <v>0</v>
      </c>
      <c r="P65">
        <v>3</v>
      </c>
    </row>
    <row r="66">
      <c r="A66" s="36" t="s">
        <v>55</v>
      </c>
      <c r="B66" s="44"/>
      <c r="C66" s="45"/>
      <c r="D66" s="45"/>
      <c r="E66" s="46" t="s">
        <v>52</v>
      </c>
      <c r="F66" s="45"/>
      <c r="G66" s="45"/>
      <c r="H66" s="45"/>
      <c r="I66" s="45"/>
      <c r="J66" s="47"/>
    </row>
    <row r="67" ht="30">
      <c r="A67" s="36" t="s">
        <v>56</v>
      </c>
      <c r="B67" s="44"/>
      <c r="C67" s="45"/>
      <c r="D67" s="45"/>
      <c r="E67" s="48" t="s">
        <v>631</v>
      </c>
      <c r="F67" s="45"/>
      <c r="G67" s="45"/>
      <c r="H67" s="45"/>
      <c r="I67" s="45"/>
      <c r="J67" s="47"/>
    </row>
    <row r="68">
      <c r="A68" s="36" t="s">
        <v>58</v>
      </c>
      <c r="B68" s="44"/>
      <c r="C68" s="45"/>
      <c r="D68" s="45"/>
      <c r="E68" s="46" t="s">
        <v>52</v>
      </c>
      <c r="F68" s="45"/>
      <c r="G68" s="45"/>
      <c r="H68" s="45"/>
      <c r="I68" s="45"/>
      <c r="J68" s="47"/>
    </row>
    <row r="69">
      <c r="A69" s="36" t="s">
        <v>50</v>
      </c>
      <c r="B69" s="36">
        <v>40</v>
      </c>
      <c r="C69" s="37" t="s">
        <v>632</v>
      </c>
      <c r="D69" s="36" t="s">
        <v>52</v>
      </c>
      <c r="E69" s="38" t="s">
        <v>633</v>
      </c>
      <c r="F69" s="39" t="s">
        <v>176</v>
      </c>
      <c r="G69" s="40">
        <v>5.9199999999999999</v>
      </c>
      <c r="H69" s="41">
        <v>0</v>
      </c>
      <c r="I69" s="42">
        <f>ROUND(G69*H69,P4)</f>
        <v>0</v>
      </c>
      <c r="J69" s="36"/>
      <c r="O69" s="43">
        <f>I69*0.21</f>
        <v>0</v>
      </c>
      <c r="P69">
        <v>3</v>
      </c>
    </row>
    <row r="70">
      <c r="A70" s="36" t="s">
        <v>55</v>
      </c>
      <c r="B70" s="44"/>
      <c r="C70" s="45"/>
      <c r="D70" s="45"/>
      <c r="E70" s="46" t="s">
        <v>52</v>
      </c>
      <c r="F70" s="45"/>
      <c r="G70" s="45"/>
      <c r="H70" s="45"/>
      <c r="I70" s="45"/>
      <c r="J70" s="47"/>
    </row>
    <row r="71" ht="75">
      <c r="A71" s="36" t="s">
        <v>56</v>
      </c>
      <c r="B71" s="44"/>
      <c r="C71" s="45"/>
      <c r="D71" s="45"/>
      <c r="E71" s="48" t="s">
        <v>634</v>
      </c>
      <c r="F71" s="45"/>
      <c r="G71" s="45"/>
      <c r="H71" s="45"/>
      <c r="I71" s="45"/>
      <c r="J71" s="47"/>
    </row>
    <row r="72">
      <c r="A72" s="36" t="s">
        <v>58</v>
      </c>
      <c r="B72" s="44"/>
      <c r="C72" s="45"/>
      <c r="D72" s="45"/>
      <c r="E72" s="46" t="s">
        <v>52</v>
      </c>
      <c r="F72" s="45"/>
      <c r="G72" s="45"/>
      <c r="H72" s="45"/>
      <c r="I72" s="45"/>
      <c r="J72" s="47"/>
    </row>
    <row r="73">
      <c r="A73" s="30" t="s">
        <v>47</v>
      </c>
      <c r="B73" s="31"/>
      <c r="C73" s="32" t="s">
        <v>635</v>
      </c>
      <c r="D73" s="33"/>
      <c r="E73" s="30" t="s">
        <v>636</v>
      </c>
      <c r="F73" s="33"/>
      <c r="G73" s="33"/>
      <c r="H73" s="33"/>
      <c r="I73" s="34">
        <f>SUMIFS(I74:I85,A74:A85,"P")</f>
        <v>0</v>
      </c>
      <c r="J73" s="35"/>
    </row>
    <row r="74" ht="45">
      <c r="A74" s="36" t="s">
        <v>50</v>
      </c>
      <c r="B74" s="36">
        <v>16</v>
      </c>
      <c r="C74" s="37" t="s">
        <v>637</v>
      </c>
      <c r="D74" s="36" t="s">
        <v>52</v>
      </c>
      <c r="E74" s="38" t="s">
        <v>638</v>
      </c>
      <c r="F74" s="39" t="s">
        <v>54</v>
      </c>
      <c r="G74" s="40">
        <v>15.82</v>
      </c>
      <c r="H74" s="41">
        <v>0</v>
      </c>
      <c r="I74" s="42">
        <f>ROUND(G74*H74,P4)</f>
        <v>0</v>
      </c>
      <c r="J74" s="36"/>
      <c r="O74" s="43">
        <f>I74*0.21</f>
        <v>0</v>
      </c>
      <c r="P74">
        <v>3</v>
      </c>
    </row>
    <row r="75">
      <c r="A75" s="36" t="s">
        <v>55</v>
      </c>
      <c r="B75" s="44"/>
      <c r="C75" s="45"/>
      <c r="D75" s="45"/>
      <c r="E75" s="46" t="s">
        <v>52</v>
      </c>
      <c r="F75" s="45"/>
      <c r="G75" s="45"/>
      <c r="H75" s="45"/>
      <c r="I75" s="45"/>
      <c r="J75" s="47"/>
    </row>
    <row r="76" ht="45">
      <c r="A76" s="36" t="s">
        <v>56</v>
      </c>
      <c r="B76" s="44"/>
      <c r="C76" s="45"/>
      <c r="D76" s="45"/>
      <c r="E76" s="48" t="s">
        <v>639</v>
      </c>
      <c r="F76" s="45"/>
      <c r="G76" s="45"/>
      <c r="H76" s="45"/>
      <c r="I76" s="45"/>
      <c r="J76" s="47"/>
    </row>
    <row r="77">
      <c r="A77" s="36" t="s">
        <v>58</v>
      </c>
      <c r="B77" s="44"/>
      <c r="C77" s="45"/>
      <c r="D77" s="45"/>
      <c r="E77" s="46" t="s">
        <v>52</v>
      </c>
      <c r="F77" s="45"/>
      <c r="G77" s="45"/>
      <c r="H77" s="45"/>
      <c r="I77" s="45"/>
      <c r="J77" s="47"/>
    </row>
    <row r="78">
      <c r="A78" s="36" t="s">
        <v>50</v>
      </c>
      <c r="B78" s="36">
        <v>17</v>
      </c>
      <c r="C78" s="37" t="s">
        <v>640</v>
      </c>
      <c r="D78" s="36" t="s">
        <v>52</v>
      </c>
      <c r="E78" s="38" t="s">
        <v>641</v>
      </c>
      <c r="F78" s="39" t="s">
        <v>75</v>
      </c>
      <c r="G78" s="40">
        <v>4</v>
      </c>
      <c r="H78" s="41">
        <v>0</v>
      </c>
      <c r="I78" s="42">
        <f>ROUND(G78*H78,P4)</f>
        <v>0</v>
      </c>
      <c r="J78" s="36"/>
      <c r="O78" s="43">
        <f>I78*0.21</f>
        <v>0</v>
      </c>
      <c r="P78">
        <v>3</v>
      </c>
    </row>
    <row r="79">
      <c r="A79" s="36" t="s">
        <v>55</v>
      </c>
      <c r="B79" s="44"/>
      <c r="C79" s="45"/>
      <c r="D79" s="45"/>
      <c r="E79" s="46" t="s">
        <v>52</v>
      </c>
      <c r="F79" s="45"/>
      <c r="G79" s="45"/>
      <c r="H79" s="45"/>
      <c r="I79" s="45"/>
      <c r="J79" s="47"/>
    </row>
    <row r="80">
      <c r="A80" s="36" t="s">
        <v>56</v>
      </c>
      <c r="B80" s="44"/>
      <c r="C80" s="45"/>
      <c r="D80" s="45"/>
      <c r="E80" s="48" t="s">
        <v>642</v>
      </c>
      <c r="F80" s="45"/>
      <c r="G80" s="45"/>
      <c r="H80" s="45"/>
      <c r="I80" s="45"/>
      <c r="J80" s="47"/>
    </row>
    <row r="81">
      <c r="A81" s="36" t="s">
        <v>58</v>
      </c>
      <c r="B81" s="44"/>
      <c r="C81" s="45"/>
      <c r="D81" s="45"/>
      <c r="E81" s="46" t="s">
        <v>52</v>
      </c>
      <c r="F81" s="45"/>
      <c r="G81" s="45"/>
      <c r="H81" s="45"/>
      <c r="I81" s="45"/>
      <c r="J81" s="47"/>
    </row>
    <row r="82">
      <c r="A82" s="36" t="s">
        <v>50</v>
      </c>
      <c r="B82" s="36">
        <v>44</v>
      </c>
      <c r="C82" s="37" t="s">
        <v>643</v>
      </c>
      <c r="D82" s="36" t="s">
        <v>52</v>
      </c>
      <c r="E82" s="38" t="s">
        <v>644</v>
      </c>
      <c r="F82" s="39" t="s">
        <v>54</v>
      </c>
      <c r="G82" s="40">
        <v>18.739000000000001</v>
      </c>
      <c r="H82" s="41">
        <v>0</v>
      </c>
      <c r="I82" s="42">
        <f>ROUND(G82*H82,P4)</f>
        <v>0</v>
      </c>
      <c r="J82" s="36"/>
      <c r="O82" s="43">
        <f>I82*0.21</f>
        <v>0</v>
      </c>
      <c r="P82">
        <v>3</v>
      </c>
    </row>
    <row r="83">
      <c r="A83" s="36" t="s">
        <v>55</v>
      </c>
      <c r="B83" s="44"/>
      <c r="C83" s="45"/>
      <c r="D83" s="45"/>
      <c r="E83" s="46" t="s">
        <v>52</v>
      </c>
      <c r="F83" s="45"/>
      <c r="G83" s="45"/>
      <c r="H83" s="45"/>
      <c r="I83" s="45"/>
      <c r="J83" s="47"/>
    </row>
    <row r="84">
      <c r="A84" s="36" t="s">
        <v>56</v>
      </c>
      <c r="B84" s="44"/>
      <c r="C84" s="45"/>
      <c r="D84" s="45"/>
      <c r="E84" s="48" t="s">
        <v>645</v>
      </c>
      <c r="F84" s="45"/>
      <c r="G84" s="45"/>
      <c r="H84" s="45"/>
      <c r="I84" s="45"/>
      <c r="J84" s="47"/>
    </row>
    <row r="85">
      <c r="A85" s="36" t="s">
        <v>58</v>
      </c>
      <c r="B85" s="44"/>
      <c r="C85" s="45"/>
      <c r="D85" s="45"/>
      <c r="E85" s="46" t="s">
        <v>52</v>
      </c>
      <c r="F85" s="45"/>
      <c r="G85" s="45"/>
      <c r="H85" s="45"/>
      <c r="I85" s="45"/>
      <c r="J85" s="47"/>
    </row>
    <row r="86">
      <c r="A86" s="30" t="s">
        <v>47</v>
      </c>
      <c r="B86" s="31"/>
      <c r="C86" s="32" t="s">
        <v>225</v>
      </c>
      <c r="D86" s="33"/>
      <c r="E86" s="30" t="s">
        <v>226</v>
      </c>
      <c r="F86" s="33"/>
      <c r="G86" s="33"/>
      <c r="H86" s="33"/>
      <c r="I86" s="34">
        <f>SUMIFS(I87:I98,A87:A98,"P")</f>
        <v>0</v>
      </c>
      <c r="J86" s="35"/>
    </row>
    <row r="87">
      <c r="A87" s="36" t="s">
        <v>50</v>
      </c>
      <c r="B87" s="36">
        <v>30</v>
      </c>
      <c r="C87" s="37" t="s">
        <v>646</v>
      </c>
      <c r="D87" s="36" t="s">
        <v>52</v>
      </c>
      <c r="E87" s="38" t="s">
        <v>647</v>
      </c>
      <c r="F87" s="39" t="s">
        <v>75</v>
      </c>
      <c r="G87" s="40">
        <v>69</v>
      </c>
      <c r="H87" s="41">
        <v>0</v>
      </c>
      <c r="I87" s="42">
        <f>ROUND(G87*H87,P4)</f>
        <v>0</v>
      </c>
      <c r="J87" s="36"/>
      <c r="O87" s="43">
        <f>I87*0.21</f>
        <v>0</v>
      </c>
      <c r="P87">
        <v>3</v>
      </c>
    </row>
    <row r="88">
      <c r="A88" s="36" t="s">
        <v>55</v>
      </c>
      <c r="B88" s="44"/>
      <c r="C88" s="45"/>
      <c r="D88" s="45"/>
      <c r="E88" s="46" t="s">
        <v>52</v>
      </c>
      <c r="F88" s="45"/>
      <c r="G88" s="45"/>
      <c r="H88" s="45"/>
      <c r="I88" s="45"/>
      <c r="J88" s="47"/>
    </row>
    <row r="89">
      <c r="A89" s="36" t="s">
        <v>56</v>
      </c>
      <c r="B89" s="44"/>
      <c r="C89" s="45"/>
      <c r="D89" s="45"/>
      <c r="E89" s="48" t="s">
        <v>648</v>
      </c>
      <c r="F89" s="45"/>
      <c r="G89" s="45"/>
      <c r="H89" s="45"/>
      <c r="I89" s="45"/>
      <c r="J89" s="47"/>
    </row>
    <row r="90">
      <c r="A90" s="36" t="s">
        <v>58</v>
      </c>
      <c r="B90" s="44"/>
      <c r="C90" s="45"/>
      <c r="D90" s="45"/>
      <c r="E90" s="46" t="s">
        <v>52</v>
      </c>
      <c r="F90" s="45"/>
      <c r="G90" s="45"/>
      <c r="H90" s="45"/>
      <c r="I90" s="45"/>
      <c r="J90" s="47"/>
    </row>
    <row r="91" ht="30">
      <c r="A91" s="36" t="s">
        <v>50</v>
      </c>
      <c r="B91" s="36">
        <v>31</v>
      </c>
      <c r="C91" s="37" t="s">
        <v>649</v>
      </c>
      <c r="D91" s="36" t="s">
        <v>52</v>
      </c>
      <c r="E91" s="38" t="s">
        <v>650</v>
      </c>
      <c r="F91" s="39" t="s">
        <v>128</v>
      </c>
      <c r="G91" s="40">
        <v>1</v>
      </c>
      <c r="H91" s="41">
        <v>0</v>
      </c>
      <c r="I91" s="42">
        <f>ROUND(G91*H91,P4)</f>
        <v>0</v>
      </c>
      <c r="J91" s="36"/>
      <c r="O91" s="43">
        <f>I91*0.21</f>
        <v>0</v>
      </c>
      <c r="P91">
        <v>3</v>
      </c>
    </row>
    <row r="92">
      <c r="A92" s="36" t="s">
        <v>55</v>
      </c>
      <c r="B92" s="44"/>
      <c r="C92" s="45"/>
      <c r="D92" s="45"/>
      <c r="E92" s="46" t="s">
        <v>52</v>
      </c>
      <c r="F92" s="45"/>
      <c r="G92" s="45"/>
      <c r="H92" s="45"/>
      <c r="I92" s="45"/>
      <c r="J92" s="47"/>
    </row>
    <row r="93">
      <c r="A93" s="36" t="s">
        <v>56</v>
      </c>
      <c r="B93" s="44"/>
      <c r="C93" s="45"/>
      <c r="D93" s="45"/>
      <c r="E93" s="48" t="s">
        <v>200</v>
      </c>
      <c r="F93" s="45"/>
      <c r="G93" s="45"/>
      <c r="H93" s="45"/>
      <c r="I93" s="45"/>
      <c r="J93" s="47"/>
    </row>
    <row r="94">
      <c r="A94" s="36" t="s">
        <v>58</v>
      </c>
      <c r="B94" s="44"/>
      <c r="C94" s="45"/>
      <c r="D94" s="45"/>
      <c r="E94" s="46" t="s">
        <v>52</v>
      </c>
      <c r="F94" s="45"/>
      <c r="G94" s="45"/>
      <c r="H94" s="45"/>
      <c r="I94" s="45"/>
      <c r="J94" s="47"/>
    </row>
    <row r="95" ht="30">
      <c r="A95" s="36" t="s">
        <v>50</v>
      </c>
      <c r="B95" s="36">
        <v>32</v>
      </c>
      <c r="C95" s="37" t="s">
        <v>651</v>
      </c>
      <c r="D95" s="36" t="s">
        <v>52</v>
      </c>
      <c r="E95" s="38" t="s">
        <v>652</v>
      </c>
      <c r="F95" s="39" t="s">
        <v>128</v>
      </c>
      <c r="G95" s="40">
        <v>1</v>
      </c>
      <c r="H95" s="41">
        <v>0</v>
      </c>
      <c r="I95" s="42">
        <f>ROUND(G95*H95,P4)</f>
        <v>0</v>
      </c>
      <c r="J95" s="36"/>
      <c r="O95" s="43">
        <f>I95*0.21</f>
        <v>0</v>
      </c>
      <c r="P95">
        <v>3</v>
      </c>
    </row>
    <row r="96">
      <c r="A96" s="36" t="s">
        <v>55</v>
      </c>
      <c r="B96" s="44"/>
      <c r="C96" s="45"/>
      <c r="D96" s="45"/>
      <c r="E96" s="46" t="s">
        <v>52</v>
      </c>
      <c r="F96" s="45"/>
      <c r="G96" s="45"/>
      <c r="H96" s="45"/>
      <c r="I96" s="45"/>
      <c r="J96" s="47"/>
    </row>
    <row r="97">
      <c r="A97" s="36" t="s">
        <v>56</v>
      </c>
      <c r="B97" s="44"/>
      <c r="C97" s="45"/>
      <c r="D97" s="45"/>
      <c r="E97" s="48" t="s">
        <v>200</v>
      </c>
      <c r="F97" s="45"/>
      <c r="G97" s="45"/>
      <c r="H97" s="45"/>
      <c r="I97" s="45"/>
      <c r="J97" s="47"/>
    </row>
    <row r="98">
      <c r="A98" s="36" t="s">
        <v>58</v>
      </c>
      <c r="B98" s="44"/>
      <c r="C98" s="45"/>
      <c r="D98" s="45"/>
      <c r="E98" s="46" t="s">
        <v>52</v>
      </c>
      <c r="F98" s="45"/>
      <c r="G98" s="45"/>
      <c r="H98" s="45"/>
      <c r="I98" s="45"/>
      <c r="J98" s="47"/>
    </row>
    <row r="99">
      <c r="A99" s="30" t="s">
        <v>47</v>
      </c>
      <c r="B99" s="31"/>
      <c r="C99" s="32" t="s">
        <v>250</v>
      </c>
      <c r="D99" s="33"/>
      <c r="E99" s="30" t="s">
        <v>251</v>
      </c>
      <c r="F99" s="33"/>
      <c r="G99" s="33"/>
      <c r="H99" s="33"/>
      <c r="I99" s="34">
        <f>SUMIFS(I100:I115,A100:A115,"P")</f>
        <v>0</v>
      </c>
      <c r="J99" s="35"/>
    </row>
    <row r="100" ht="30">
      <c r="A100" s="36" t="s">
        <v>50</v>
      </c>
      <c r="B100" s="36">
        <v>33</v>
      </c>
      <c r="C100" s="37" t="s">
        <v>653</v>
      </c>
      <c r="D100" s="36" t="s">
        <v>52</v>
      </c>
      <c r="E100" s="38" t="s">
        <v>654</v>
      </c>
      <c r="F100" s="39" t="s">
        <v>140</v>
      </c>
      <c r="G100" s="40">
        <v>4.3200000000000003</v>
      </c>
      <c r="H100" s="41">
        <v>0</v>
      </c>
      <c r="I100" s="42">
        <f>ROUND(G100*H100,P4)</f>
        <v>0</v>
      </c>
      <c r="J100" s="36"/>
      <c r="O100" s="43">
        <f>I100*0.21</f>
        <v>0</v>
      </c>
      <c r="P100">
        <v>3</v>
      </c>
    </row>
    <row r="101">
      <c r="A101" s="36" t="s">
        <v>55</v>
      </c>
      <c r="B101" s="44"/>
      <c r="C101" s="45"/>
      <c r="D101" s="45"/>
      <c r="E101" s="46" t="s">
        <v>52</v>
      </c>
      <c r="F101" s="45"/>
      <c r="G101" s="45"/>
      <c r="H101" s="45"/>
      <c r="I101" s="45"/>
      <c r="J101" s="47"/>
    </row>
    <row r="102" ht="60">
      <c r="A102" s="36" t="s">
        <v>56</v>
      </c>
      <c r="B102" s="44"/>
      <c r="C102" s="45"/>
      <c r="D102" s="45"/>
      <c r="E102" s="48" t="s">
        <v>655</v>
      </c>
      <c r="F102" s="45"/>
      <c r="G102" s="45"/>
      <c r="H102" s="45"/>
      <c r="I102" s="45"/>
      <c r="J102" s="47"/>
    </row>
    <row r="103">
      <c r="A103" s="36" t="s">
        <v>58</v>
      </c>
      <c r="B103" s="44"/>
      <c r="C103" s="45"/>
      <c r="D103" s="45"/>
      <c r="E103" s="46" t="s">
        <v>52</v>
      </c>
      <c r="F103" s="45"/>
      <c r="G103" s="45"/>
      <c r="H103" s="45"/>
      <c r="I103" s="45"/>
      <c r="J103" s="47"/>
    </row>
    <row r="104" ht="30">
      <c r="A104" s="36" t="s">
        <v>50</v>
      </c>
      <c r="B104" s="36">
        <v>34</v>
      </c>
      <c r="C104" s="37" t="s">
        <v>656</v>
      </c>
      <c r="D104" s="36" t="s">
        <v>52</v>
      </c>
      <c r="E104" s="38" t="s">
        <v>657</v>
      </c>
      <c r="F104" s="39" t="s">
        <v>140</v>
      </c>
      <c r="G104" s="40">
        <v>7.9199999999999999</v>
      </c>
      <c r="H104" s="41">
        <v>0</v>
      </c>
      <c r="I104" s="42">
        <f>ROUND(G104*H104,P4)</f>
        <v>0</v>
      </c>
      <c r="J104" s="36"/>
      <c r="O104" s="43">
        <f>I104*0.21</f>
        <v>0</v>
      </c>
      <c r="P104">
        <v>3</v>
      </c>
    </row>
    <row r="105">
      <c r="A105" s="36" t="s">
        <v>55</v>
      </c>
      <c r="B105" s="44"/>
      <c r="C105" s="45"/>
      <c r="D105" s="45"/>
      <c r="E105" s="46" t="s">
        <v>52</v>
      </c>
      <c r="F105" s="45"/>
      <c r="G105" s="45"/>
      <c r="H105" s="45"/>
      <c r="I105" s="45"/>
      <c r="J105" s="47"/>
    </row>
    <row r="106" ht="45">
      <c r="A106" s="36" t="s">
        <v>56</v>
      </c>
      <c r="B106" s="44"/>
      <c r="C106" s="45"/>
      <c r="D106" s="45"/>
      <c r="E106" s="48" t="s">
        <v>658</v>
      </c>
      <c r="F106" s="45"/>
      <c r="G106" s="45"/>
      <c r="H106" s="45"/>
      <c r="I106" s="45"/>
      <c r="J106" s="47"/>
    </row>
    <row r="107">
      <c r="A107" s="36" t="s">
        <v>58</v>
      </c>
      <c r="B107" s="44"/>
      <c r="C107" s="45"/>
      <c r="D107" s="45"/>
      <c r="E107" s="46" t="s">
        <v>52</v>
      </c>
      <c r="F107" s="45"/>
      <c r="G107" s="45"/>
      <c r="H107" s="45"/>
      <c r="I107" s="45"/>
      <c r="J107" s="47"/>
    </row>
    <row r="108" ht="45">
      <c r="A108" s="36" t="s">
        <v>50</v>
      </c>
      <c r="B108" s="36">
        <v>35</v>
      </c>
      <c r="C108" s="37" t="s">
        <v>659</v>
      </c>
      <c r="D108" s="36" t="s">
        <v>52</v>
      </c>
      <c r="E108" s="38" t="s">
        <v>660</v>
      </c>
      <c r="F108" s="39" t="s">
        <v>140</v>
      </c>
      <c r="G108" s="40">
        <v>1.0600000000000001</v>
      </c>
      <c r="H108" s="41">
        <v>0</v>
      </c>
      <c r="I108" s="42">
        <f>ROUND(G108*H108,P4)</f>
        <v>0</v>
      </c>
      <c r="J108" s="36"/>
      <c r="O108" s="43">
        <f>I108*0.21</f>
        <v>0</v>
      </c>
      <c r="P108">
        <v>3</v>
      </c>
    </row>
    <row r="109">
      <c r="A109" s="36" t="s">
        <v>55</v>
      </c>
      <c r="B109" s="44"/>
      <c r="C109" s="45"/>
      <c r="D109" s="45"/>
      <c r="E109" s="46" t="s">
        <v>52</v>
      </c>
      <c r="F109" s="45"/>
      <c r="G109" s="45"/>
      <c r="H109" s="45"/>
      <c r="I109" s="45"/>
      <c r="J109" s="47"/>
    </row>
    <row r="110">
      <c r="A110" s="36" t="s">
        <v>56</v>
      </c>
      <c r="B110" s="44"/>
      <c r="C110" s="45"/>
      <c r="D110" s="45"/>
      <c r="E110" s="48" t="s">
        <v>661</v>
      </c>
      <c r="F110" s="45"/>
      <c r="G110" s="45"/>
      <c r="H110" s="45"/>
      <c r="I110" s="45"/>
      <c r="J110" s="47"/>
    </row>
    <row r="111">
      <c r="A111" s="36" t="s">
        <v>58</v>
      </c>
      <c r="B111" s="44"/>
      <c r="C111" s="45"/>
      <c r="D111" s="45"/>
      <c r="E111" s="46" t="s">
        <v>52</v>
      </c>
      <c r="F111" s="45"/>
      <c r="G111" s="45"/>
      <c r="H111" s="45"/>
      <c r="I111" s="45"/>
      <c r="J111" s="47"/>
    </row>
    <row r="112" ht="30">
      <c r="A112" s="36" t="s">
        <v>50</v>
      </c>
      <c r="B112" s="36">
        <v>36</v>
      </c>
      <c r="C112" s="37" t="s">
        <v>662</v>
      </c>
      <c r="D112" s="36" t="s">
        <v>52</v>
      </c>
      <c r="E112" s="38" t="s">
        <v>663</v>
      </c>
      <c r="F112" s="39" t="s">
        <v>176</v>
      </c>
      <c r="G112" s="40">
        <v>0.031</v>
      </c>
      <c r="H112" s="41">
        <v>0</v>
      </c>
      <c r="I112" s="42">
        <f>ROUND(G112*H112,P4)</f>
        <v>0</v>
      </c>
      <c r="J112" s="36"/>
      <c r="O112" s="43">
        <f>I112*0.21</f>
        <v>0</v>
      </c>
      <c r="P112">
        <v>3</v>
      </c>
    </row>
    <row r="113">
      <c r="A113" s="36" t="s">
        <v>55</v>
      </c>
      <c r="B113" s="44"/>
      <c r="C113" s="45"/>
      <c r="D113" s="45"/>
      <c r="E113" s="46" t="s">
        <v>52</v>
      </c>
      <c r="F113" s="45"/>
      <c r="G113" s="45"/>
      <c r="H113" s="45"/>
      <c r="I113" s="45"/>
      <c r="J113" s="47"/>
    </row>
    <row r="114" ht="30">
      <c r="A114" s="36" t="s">
        <v>56</v>
      </c>
      <c r="B114" s="44"/>
      <c r="C114" s="45"/>
      <c r="D114" s="45"/>
      <c r="E114" s="48" t="s">
        <v>664</v>
      </c>
      <c r="F114" s="45"/>
      <c r="G114" s="45"/>
      <c r="H114" s="45"/>
      <c r="I114" s="45"/>
      <c r="J114" s="47"/>
    </row>
    <row r="115">
      <c r="A115" s="36" t="s">
        <v>58</v>
      </c>
      <c r="B115" s="44"/>
      <c r="C115" s="45"/>
      <c r="D115" s="45"/>
      <c r="E115" s="46" t="s">
        <v>52</v>
      </c>
      <c r="F115" s="45"/>
      <c r="G115" s="45"/>
      <c r="H115" s="45"/>
      <c r="I115" s="45"/>
      <c r="J115" s="47"/>
    </row>
    <row r="116">
      <c r="A116" s="30" t="s">
        <v>47</v>
      </c>
      <c r="B116" s="31"/>
      <c r="C116" s="32" t="s">
        <v>264</v>
      </c>
      <c r="D116" s="33"/>
      <c r="E116" s="30" t="s">
        <v>265</v>
      </c>
      <c r="F116" s="33"/>
      <c r="G116" s="33"/>
      <c r="H116" s="33"/>
      <c r="I116" s="34">
        <f>SUMIFS(I117:I120,A117:A120,"P")</f>
        <v>0</v>
      </c>
      <c r="J116" s="35"/>
    </row>
    <row r="117" ht="30">
      <c r="A117" s="36" t="s">
        <v>50</v>
      </c>
      <c r="B117" s="36">
        <v>37</v>
      </c>
      <c r="C117" s="37" t="s">
        <v>665</v>
      </c>
      <c r="D117" s="36" t="s">
        <v>52</v>
      </c>
      <c r="E117" s="38" t="s">
        <v>666</v>
      </c>
      <c r="F117" s="39" t="s">
        <v>54</v>
      </c>
      <c r="G117" s="40">
        <v>10</v>
      </c>
      <c r="H117" s="41">
        <v>0</v>
      </c>
      <c r="I117" s="42">
        <f>ROUND(G117*H117,P4)</f>
        <v>0</v>
      </c>
      <c r="J117" s="36"/>
      <c r="O117" s="43">
        <f>I117*0.21</f>
        <v>0</v>
      </c>
      <c r="P117">
        <v>3</v>
      </c>
    </row>
    <row r="118">
      <c r="A118" s="36" t="s">
        <v>55</v>
      </c>
      <c r="B118" s="44"/>
      <c r="C118" s="45"/>
      <c r="D118" s="45"/>
      <c r="E118" s="46" t="s">
        <v>52</v>
      </c>
      <c r="F118" s="45"/>
      <c r="G118" s="45"/>
      <c r="H118" s="45"/>
      <c r="I118" s="45"/>
      <c r="J118" s="47"/>
    </row>
    <row r="119">
      <c r="A119" s="36" t="s">
        <v>56</v>
      </c>
      <c r="B119" s="44"/>
      <c r="C119" s="45"/>
      <c r="D119" s="45"/>
      <c r="E119" s="48" t="s">
        <v>598</v>
      </c>
      <c r="F119" s="45"/>
      <c r="G119" s="45"/>
      <c r="H119" s="45"/>
      <c r="I119" s="45"/>
      <c r="J119" s="47"/>
    </row>
    <row r="120">
      <c r="A120" s="36" t="s">
        <v>58</v>
      </c>
      <c r="B120" s="44"/>
      <c r="C120" s="45"/>
      <c r="D120" s="45"/>
      <c r="E120" s="46" t="s">
        <v>52</v>
      </c>
      <c r="F120" s="45"/>
      <c r="G120" s="45"/>
      <c r="H120" s="45"/>
      <c r="I120" s="45"/>
      <c r="J120" s="47"/>
    </row>
    <row r="121">
      <c r="A121" s="30" t="s">
        <v>47</v>
      </c>
      <c r="B121" s="31"/>
      <c r="C121" s="32" t="s">
        <v>48</v>
      </c>
      <c r="D121" s="33"/>
      <c r="E121" s="30" t="s">
        <v>49</v>
      </c>
      <c r="F121" s="33"/>
      <c r="G121" s="33"/>
      <c r="H121" s="33"/>
      <c r="I121" s="34">
        <f>SUMIFS(I122:I125,A122:A125,"P")</f>
        <v>0</v>
      </c>
      <c r="J121" s="35"/>
    </row>
    <row r="122">
      <c r="A122" s="36" t="s">
        <v>50</v>
      </c>
      <c r="B122" s="36">
        <v>43</v>
      </c>
      <c r="C122" s="37" t="s">
        <v>667</v>
      </c>
      <c r="D122" s="36" t="s">
        <v>52</v>
      </c>
      <c r="E122" s="38" t="s">
        <v>668</v>
      </c>
      <c r="F122" s="39" t="s">
        <v>140</v>
      </c>
      <c r="G122" s="40">
        <v>2.3079999999999998</v>
      </c>
      <c r="H122" s="41">
        <v>0</v>
      </c>
      <c r="I122" s="42">
        <f>ROUND(G122*H122,P4)</f>
        <v>0</v>
      </c>
      <c r="J122" s="36"/>
      <c r="O122" s="43">
        <f>I122*0.21</f>
        <v>0</v>
      </c>
      <c r="P122">
        <v>3</v>
      </c>
    </row>
    <row r="123">
      <c r="A123" s="36" t="s">
        <v>55</v>
      </c>
      <c r="B123" s="44"/>
      <c r="C123" s="45"/>
      <c r="D123" s="45"/>
      <c r="E123" s="46" t="s">
        <v>52</v>
      </c>
      <c r="F123" s="45"/>
      <c r="G123" s="45"/>
      <c r="H123" s="45"/>
      <c r="I123" s="45"/>
      <c r="J123" s="47"/>
    </row>
    <row r="124" ht="45">
      <c r="A124" s="36" t="s">
        <v>56</v>
      </c>
      <c r="B124" s="44"/>
      <c r="C124" s="45"/>
      <c r="D124" s="45"/>
      <c r="E124" s="48" t="s">
        <v>669</v>
      </c>
      <c r="F124" s="45"/>
      <c r="G124" s="45"/>
      <c r="H124" s="45"/>
      <c r="I124" s="45"/>
      <c r="J124" s="47"/>
    </row>
    <row r="125">
      <c r="A125" s="36" t="s">
        <v>58</v>
      </c>
      <c r="B125" s="44"/>
      <c r="C125" s="45"/>
      <c r="D125" s="45"/>
      <c r="E125" s="46" t="s">
        <v>52</v>
      </c>
      <c r="F125" s="45"/>
      <c r="G125" s="45"/>
      <c r="H125" s="45"/>
      <c r="I125" s="45"/>
      <c r="J125" s="47"/>
    </row>
    <row r="126">
      <c r="A126" s="30" t="s">
        <v>47</v>
      </c>
      <c r="B126" s="31"/>
      <c r="C126" s="32" t="s">
        <v>670</v>
      </c>
      <c r="D126" s="33"/>
      <c r="E126" s="30" t="s">
        <v>671</v>
      </c>
      <c r="F126" s="33"/>
      <c r="G126" s="33"/>
      <c r="H126" s="33"/>
      <c r="I126" s="34">
        <f>SUMIFS(I127:I146,A127:A146,"P")</f>
        <v>0</v>
      </c>
      <c r="J126" s="35"/>
    </row>
    <row r="127">
      <c r="A127" s="36" t="s">
        <v>50</v>
      </c>
      <c r="B127" s="36">
        <v>45</v>
      </c>
      <c r="C127" s="37" t="s">
        <v>672</v>
      </c>
      <c r="D127" s="36" t="s">
        <v>52</v>
      </c>
      <c r="E127" s="38" t="s">
        <v>673</v>
      </c>
      <c r="F127" s="39" t="s">
        <v>75</v>
      </c>
      <c r="G127" s="40">
        <v>4</v>
      </c>
      <c r="H127" s="41">
        <v>0</v>
      </c>
      <c r="I127" s="42">
        <f>ROUND(G127*H127,P4)</f>
        <v>0</v>
      </c>
      <c r="J127" s="36"/>
      <c r="O127" s="43">
        <f>I127*0.21</f>
        <v>0</v>
      </c>
      <c r="P127">
        <v>3</v>
      </c>
    </row>
    <row r="128">
      <c r="A128" s="36" t="s">
        <v>55</v>
      </c>
      <c r="B128" s="44"/>
      <c r="C128" s="45"/>
      <c r="D128" s="45"/>
      <c r="E128" s="46" t="s">
        <v>52</v>
      </c>
      <c r="F128" s="45"/>
      <c r="G128" s="45"/>
      <c r="H128" s="45"/>
      <c r="I128" s="45"/>
      <c r="J128" s="47"/>
    </row>
    <row r="129">
      <c r="A129" s="36" t="s">
        <v>56</v>
      </c>
      <c r="B129" s="44"/>
      <c r="C129" s="45"/>
      <c r="D129" s="45"/>
      <c r="E129" s="48" t="s">
        <v>517</v>
      </c>
      <c r="F129" s="45"/>
      <c r="G129" s="45"/>
      <c r="H129" s="45"/>
      <c r="I129" s="45"/>
      <c r="J129" s="47"/>
    </row>
    <row r="130">
      <c r="A130" s="36" t="s">
        <v>58</v>
      </c>
      <c r="B130" s="44"/>
      <c r="C130" s="45"/>
      <c r="D130" s="45"/>
      <c r="E130" s="46" t="s">
        <v>52</v>
      </c>
      <c r="F130" s="45"/>
      <c r="G130" s="45"/>
      <c r="H130" s="45"/>
      <c r="I130" s="45"/>
      <c r="J130" s="47"/>
    </row>
    <row r="131">
      <c r="A131" s="36" t="s">
        <v>50</v>
      </c>
      <c r="B131" s="36">
        <v>46</v>
      </c>
      <c r="C131" s="37" t="s">
        <v>674</v>
      </c>
      <c r="D131" s="36" t="s">
        <v>52</v>
      </c>
      <c r="E131" s="38" t="s">
        <v>675</v>
      </c>
      <c r="F131" s="39" t="s">
        <v>75</v>
      </c>
      <c r="G131" s="40">
        <v>4</v>
      </c>
      <c r="H131" s="41">
        <v>0</v>
      </c>
      <c r="I131" s="42">
        <f>ROUND(G131*H131,P4)</f>
        <v>0</v>
      </c>
      <c r="J131" s="36"/>
      <c r="O131" s="43">
        <f>I131*0.21</f>
        <v>0</v>
      </c>
      <c r="P131">
        <v>3</v>
      </c>
    </row>
    <row r="132">
      <c r="A132" s="36" t="s">
        <v>55</v>
      </c>
      <c r="B132" s="44"/>
      <c r="C132" s="45"/>
      <c r="D132" s="45"/>
      <c r="E132" s="46" t="s">
        <v>52</v>
      </c>
      <c r="F132" s="45"/>
      <c r="G132" s="45"/>
      <c r="H132" s="45"/>
      <c r="I132" s="45"/>
      <c r="J132" s="47"/>
    </row>
    <row r="133">
      <c r="A133" s="36" t="s">
        <v>56</v>
      </c>
      <c r="B133" s="44"/>
      <c r="C133" s="45"/>
      <c r="D133" s="45"/>
      <c r="E133" s="48" t="s">
        <v>517</v>
      </c>
      <c r="F133" s="45"/>
      <c r="G133" s="45"/>
      <c r="H133" s="45"/>
      <c r="I133" s="45"/>
      <c r="J133" s="47"/>
    </row>
    <row r="134">
      <c r="A134" s="36" t="s">
        <v>58</v>
      </c>
      <c r="B134" s="44"/>
      <c r="C134" s="45"/>
      <c r="D134" s="45"/>
      <c r="E134" s="46" t="s">
        <v>52</v>
      </c>
      <c r="F134" s="45"/>
      <c r="G134" s="45"/>
      <c r="H134" s="45"/>
      <c r="I134" s="45"/>
      <c r="J134" s="47"/>
    </row>
    <row r="135" ht="30">
      <c r="A135" s="36" t="s">
        <v>50</v>
      </c>
      <c r="B135" s="36">
        <v>47</v>
      </c>
      <c r="C135" s="37" t="s">
        <v>676</v>
      </c>
      <c r="D135" s="36" t="s">
        <v>52</v>
      </c>
      <c r="E135" s="38" t="s">
        <v>677</v>
      </c>
      <c r="F135" s="39" t="s">
        <v>128</v>
      </c>
      <c r="G135" s="40">
        <v>1</v>
      </c>
      <c r="H135" s="41">
        <v>0</v>
      </c>
      <c r="I135" s="42">
        <f>ROUND(G135*H135,P4)</f>
        <v>0</v>
      </c>
      <c r="J135" s="36"/>
      <c r="O135" s="43">
        <f>I135*0.21</f>
        <v>0</v>
      </c>
      <c r="P135">
        <v>3</v>
      </c>
    </row>
    <row r="136">
      <c r="A136" s="36" t="s">
        <v>55</v>
      </c>
      <c r="B136" s="44"/>
      <c r="C136" s="45"/>
      <c r="D136" s="45"/>
      <c r="E136" s="46" t="s">
        <v>52</v>
      </c>
      <c r="F136" s="45"/>
      <c r="G136" s="45"/>
      <c r="H136" s="45"/>
      <c r="I136" s="45"/>
      <c r="J136" s="47"/>
    </row>
    <row r="137">
      <c r="A137" s="36" t="s">
        <v>56</v>
      </c>
      <c r="B137" s="44"/>
      <c r="C137" s="45"/>
      <c r="D137" s="45"/>
      <c r="E137" s="48" t="s">
        <v>200</v>
      </c>
      <c r="F137" s="45"/>
      <c r="G137" s="45"/>
      <c r="H137" s="45"/>
      <c r="I137" s="45"/>
      <c r="J137" s="47"/>
    </row>
    <row r="138">
      <c r="A138" s="36" t="s">
        <v>58</v>
      </c>
      <c r="B138" s="44"/>
      <c r="C138" s="45"/>
      <c r="D138" s="45"/>
      <c r="E138" s="46" t="s">
        <v>52</v>
      </c>
      <c r="F138" s="45"/>
      <c r="G138" s="45"/>
      <c r="H138" s="45"/>
      <c r="I138" s="45"/>
      <c r="J138" s="47"/>
    </row>
    <row r="139" ht="30">
      <c r="A139" s="36" t="s">
        <v>50</v>
      </c>
      <c r="B139" s="36">
        <v>48</v>
      </c>
      <c r="C139" s="37" t="s">
        <v>678</v>
      </c>
      <c r="D139" s="36" t="s">
        <v>52</v>
      </c>
      <c r="E139" s="38" t="s">
        <v>679</v>
      </c>
      <c r="F139" s="39" t="s">
        <v>128</v>
      </c>
      <c r="G139" s="40">
        <v>3</v>
      </c>
      <c r="H139" s="41">
        <v>0</v>
      </c>
      <c r="I139" s="42">
        <f>ROUND(G139*H139,P4)</f>
        <v>0</v>
      </c>
      <c r="J139" s="36"/>
      <c r="O139" s="43">
        <f>I139*0.21</f>
        <v>0</v>
      </c>
      <c r="P139">
        <v>3</v>
      </c>
    </row>
    <row r="140">
      <c r="A140" s="36" t="s">
        <v>55</v>
      </c>
      <c r="B140" s="44"/>
      <c r="C140" s="45"/>
      <c r="D140" s="45"/>
      <c r="E140" s="46" t="s">
        <v>52</v>
      </c>
      <c r="F140" s="45"/>
      <c r="G140" s="45"/>
      <c r="H140" s="45"/>
      <c r="I140" s="45"/>
      <c r="J140" s="47"/>
    </row>
    <row r="141">
      <c r="A141" s="36" t="s">
        <v>56</v>
      </c>
      <c r="B141" s="44"/>
      <c r="C141" s="45"/>
      <c r="D141" s="45"/>
      <c r="E141" s="48" t="s">
        <v>461</v>
      </c>
      <c r="F141" s="45"/>
      <c r="G141" s="45"/>
      <c r="H141" s="45"/>
      <c r="I141" s="45"/>
      <c r="J141" s="47"/>
    </row>
    <row r="142">
      <c r="A142" s="36" t="s">
        <v>58</v>
      </c>
      <c r="B142" s="44"/>
      <c r="C142" s="45"/>
      <c r="D142" s="45"/>
      <c r="E142" s="46" t="s">
        <v>52</v>
      </c>
      <c r="F142" s="45"/>
      <c r="G142" s="45"/>
      <c r="H142" s="45"/>
      <c r="I142" s="45"/>
      <c r="J142" s="47"/>
    </row>
    <row r="143" ht="45">
      <c r="A143" s="36" t="s">
        <v>50</v>
      </c>
      <c r="B143" s="36">
        <v>91</v>
      </c>
      <c r="C143" s="37" t="s">
        <v>680</v>
      </c>
      <c r="D143" s="36" t="s">
        <v>52</v>
      </c>
      <c r="E143" s="38" t="s">
        <v>681</v>
      </c>
      <c r="F143" s="39" t="s">
        <v>66</v>
      </c>
      <c r="G143" s="40">
        <v>169.18000000000001</v>
      </c>
      <c r="H143" s="41">
        <v>0</v>
      </c>
      <c r="I143" s="42">
        <f>ROUND(G143*H143,P4)</f>
        <v>0</v>
      </c>
      <c r="J143" s="36"/>
      <c r="O143" s="43">
        <f>I143*0.21</f>
        <v>0</v>
      </c>
      <c r="P143">
        <v>3</v>
      </c>
    </row>
    <row r="144">
      <c r="A144" s="36" t="s">
        <v>55</v>
      </c>
      <c r="B144" s="44"/>
      <c r="C144" s="45"/>
      <c r="D144" s="45"/>
      <c r="E144" s="46" t="s">
        <v>52</v>
      </c>
      <c r="F144" s="45"/>
      <c r="G144" s="45"/>
      <c r="H144" s="45"/>
      <c r="I144" s="45"/>
      <c r="J144" s="47"/>
    </row>
    <row r="145">
      <c r="A145" s="36" t="s">
        <v>56</v>
      </c>
      <c r="B145" s="44"/>
      <c r="C145" s="45"/>
      <c r="D145" s="45"/>
      <c r="E145" s="48" t="s">
        <v>682</v>
      </c>
      <c r="F145" s="45"/>
      <c r="G145" s="45"/>
      <c r="H145" s="45"/>
      <c r="I145" s="45"/>
      <c r="J145" s="47"/>
    </row>
    <row r="146">
      <c r="A146" s="36" t="s">
        <v>58</v>
      </c>
      <c r="B146" s="44"/>
      <c r="C146" s="45"/>
      <c r="D146" s="45"/>
      <c r="E146" s="46" t="s">
        <v>52</v>
      </c>
      <c r="F146" s="45"/>
      <c r="G146" s="45"/>
      <c r="H146" s="45"/>
      <c r="I146" s="45"/>
      <c r="J146" s="47"/>
    </row>
    <row r="147">
      <c r="A147" s="30" t="s">
        <v>47</v>
      </c>
      <c r="B147" s="31"/>
      <c r="C147" s="32" t="s">
        <v>683</v>
      </c>
      <c r="D147" s="33"/>
      <c r="E147" s="30" t="s">
        <v>684</v>
      </c>
      <c r="F147" s="33"/>
      <c r="G147" s="33"/>
      <c r="H147" s="33"/>
      <c r="I147" s="34">
        <f>SUMIFS(I148:I191,A148:A191,"P")</f>
        <v>0</v>
      </c>
      <c r="J147" s="35"/>
    </row>
    <row r="148" ht="30">
      <c r="A148" s="36" t="s">
        <v>50</v>
      </c>
      <c r="B148" s="36">
        <v>49</v>
      </c>
      <c r="C148" s="37" t="s">
        <v>685</v>
      </c>
      <c r="D148" s="36" t="s">
        <v>52</v>
      </c>
      <c r="E148" s="38" t="s">
        <v>686</v>
      </c>
      <c r="F148" s="39" t="s">
        <v>75</v>
      </c>
      <c r="G148" s="40">
        <v>4</v>
      </c>
      <c r="H148" s="41">
        <v>0</v>
      </c>
      <c r="I148" s="42">
        <f>ROUND(G148*H148,P4)</f>
        <v>0</v>
      </c>
      <c r="J148" s="36"/>
      <c r="O148" s="43">
        <f>I148*0.21</f>
        <v>0</v>
      </c>
      <c r="P148">
        <v>3</v>
      </c>
    </row>
    <row r="149">
      <c r="A149" s="36" t="s">
        <v>55</v>
      </c>
      <c r="B149" s="44"/>
      <c r="C149" s="45"/>
      <c r="D149" s="45"/>
      <c r="E149" s="46" t="s">
        <v>52</v>
      </c>
      <c r="F149" s="45"/>
      <c r="G149" s="45"/>
      <c r="H149" s="45"/>
      <c r="I149" s="45"/>
      <c r="J149" s="47"/>
    </row>
    <row r="150">
      <c r="A150" s="36" t="s">
        <v>56</v>
      </c>
      <c r="B150" s="44"/>
      <c r="C150" s="45"/>
      <c r="D150" s="45"/>
      <c r="E150" s="48" t="s">
        <v>517</v>
      </c>
      <c r="F150" s="45"/>
      <c r="G150" s="45"/>
      <c r="H150" s="45"/>
      <c r="I150" s="45"/>
      <c r="J150" s="47"/>
    </row>
    <row r="151">
      <c r="A151" s="36" t="s">
        <v>58</v>
      </c>
      <c r="B151" s="44"/>
      <c r="C151" s="45"/>
      <c r="D151" s="45"/>
      <c r="E151" s="46" t="s">
        <v>52</v>
      </c>
      <c r="F151" s="45"/>
      <c r="G151" s="45"/>
      <c r="H151" s="45"/>
      <c r="I151" s="45"/>
      <c r="J151" s="47"/>
    </row>
    <row r="152" ht="30">
      <c r="A152" s="36" t="s">
        <v>50</v>
      </c>
      <c r="B152" s="36">
        <v>50</v>
      </c>
      <c r="C152" s="37" t="s">
        <v>687</v>
      </c>
      <c r="D152" s="36" t="s">
        <v>52</v>
      </c>
      <c r="E152" s="38" t="s">
        <v>688</v>
      </c>
      <c r="F152" s="39" t="s">
        <v>75</v>
      </c>
      <c r="G152" s="40">
        <v>20</v>
      </c>
      <c r="H152" s="41">
        <v>0</v>
      </c>
      <c r="I152" s="42">
        <f>ROUND(G152*H152,P4)</f>
        <v>0</v>
      </c>
      <c r="J152" s="36"/>
      <c r="O152" s="43">
        <f>I152*0.21</f>
        <v>0</v>
      </c>
      <c r="P152">
        <v>3</v>
      </c>
    </row>
    <row r="153">
      <c r="A153" s="36" t="s">
        <v>55</v>
      </c>
      <c r="B153" s="44"/>
      <c r="C153" s="45"/>
      <c r="D153" s="45"/>
      <c r="E153" s="46" t="s">
        <v>52</v>
      </c>
      <c r="F153" s="45"/>
      <c r="G153" s="45"/>
      <c r="H153" s="45"/>
      <c r="I153" s="45"/>
      <c r="J153" s="47"/>
    </row>
    <row r="154">
      <c r="A154" s="36" t="s">
        <v>56</v>
      </c>
      <c r="B154" s="44"/>
      <c r="C154" s="45"/>
      <c r="D154" s="45"/>
      <c r="E154" s="48" t="s">
        <v>689</v>
      </c>
      <c r="F154" s="45"/>
      <c r="G154" s="45"/>
      <c r="H154" s="45"/>
      <c r="I154" s="45"/>
      <c r="J154" s="47"/>
    </row>
    <row r="155">
      <c r="A155" s="36" t="s">
        <v>58</v>
      </c>
      <c r="B155" s="44"/>
      <c r="C155" s="45"/>
      <c r="D155" s="45"/>
      <c r="E155" s="46" t="s">
        <v>52</v>
      </c>
      <c r="F155" s="45"/>
      <c r="G155" s="45"/>
      <c r="H155" s="45"/>
      <c r="I155" s="45"/>
      <c r="J155" s="47"/>
    </row>
    <row r="156" ht="45">
      <c r="A156" s="36" t="s">
        <v>50</v>
      </c>
      <c r="B156" s="36">
        <v>51</v>
      </c>
      <c r="C156" s="37" t="s">
        <v>690</v>
      </c>
      <c r="D156" s="36" t="s">
        <v>52</v>
      </c>
      <c r="E156" s="38" t="s">
        <v>691</v>
      </c>
      <c r="F156" s="39" t="s">
        <v>75</v>
      </c>
      <c r="G156" s="40">
        <v>4</v>
      </c>
      <c r="H156" s="41">
        <v>0</v>
      </c>
      <c r="I156" s="42">
        <f>ROUND(G156*H156,P4)</f>
        <v>0</v>
      </c>
      <c r="J156" s="36"/>
      <c r="O156" s="43">
        <f>I156*0.21</f>
        <v>0</v>
      </c>
      <c r="P156">
        <v>3</v>
      </c>
    </row>
    <row r="157">
      <c r="A157" s="36" t="s">
        <v>55</v>
      </c>
      <c r="B157" s="44"/>
      <c r="C157" s="45"/>
      <c r="D157" s="45"/>
      <c r="E157" s="46" t="s">
        <v>52</v>
      </c>
      <c r="F157" s="45"/>
      <c r="G157" s="45"/>
      <c r="H157" s="45"/>
      <c r="I157" s="45"/>
      <c r="J157" s="47"/>
    </row>
    <row r="158">
      <c r="A158" s="36" t="s">
        <v>56</v>
      </c>
      <c r="B158" s="44"/>
      <c r="C158" s="45"/>
      <c r="D158" s="45"/>
      <c r="E158" s="48" t="s">
        <v>517</v>
      </c>
      <c r="F158" s="45"/>
      <c r="G158" s="45"/>
      <c r="H158" s="45"/>
      <c r="I158" s="45"/>
      <c r="J158" s="47"/>
    </row>
    <row r="159">
      <c r="A159" s="36" t="s">
        <v>58</v>
      </c>
      <c r="B159" s="44"/>
      <c r="C159" s="45"/>
      <c r="D159" s="45"/>
      <c r="E159" s="46" t="s">
        <v>52</v>
      </c>
      <c r="F159" s="45"/>
      <c r="G159" s="45"/>
      <c r="H159" s="45"/>
      <c r="I159" s="45"/>
      <c r="J159" s="47"/>
    </row>
    <row r="160" ht="45">
      <c r="A160" s="36" t="s">
        <v>50</v>
      </c>
      <c r="B160" s="36">
        <v>52</v>
      </c>
      <c r="C160" s="37" t="s">
        <v>692</v>
      </c>
      <c r="D160" s="36" t="s">
        <v>52</v>
      </c>
      <c r="E160" s="38" t="s">
        <v>693</v>
      </c>
      <c r="F160" s="39" t="s">
        <v>75</v>
      </c>
      <c r="G160" s="40">
        <v>20</v>
      </c>
      <c r="H160" s="41">
        <v>0</v>
      </c>
      <c r="I160" s="42">
        <f>ROUND(G160*H160,P4)</f>
        <v>0</v>
      </c>
      <c r="J160" s="36"/>
      <c r="O160" s="43">
        <f>I160*0.21</f>
        <v>0</v>
      </c>
      <c r="P160">
        <v>3</v>
      </c>
    </row>
    <row r="161">
      <c r="A161" s="36" t="s">
        <v>55</v>
      </c>
      <c r="B161" s="44"/>
      <c r="C161" s="45"/>
      <c r="D161" s="45"/>
      <c r="E161" s="46" t="s">
        <v>52</v>
      </c>
      <c r="F161" s="45"/>
      <c r="G161" s="45"/>
      <c r="H161" s="45"/>
      <c r="I161" s="45"/>
      <c r="J161" s="47"/>
    </row>
    <row r="162">
      <c r="A162" s="36" t="s">
        <v>56</v>
      </c>
      <c r="B162" s="44"/>
      <c r="C162" s="45"/>
      <c r="D162" s="45"/>
      <c r="E162" s="48" t="s">
        <v>689</v>
      </c>
      <c r="F162" s="45"/>
      <c r="G162" s="45"/>
      <c r="H162" s="45"/>
      <c r="I162" s="45"/>
      <c r="J162" s="47"/>
    </row>
    <row r="163">
      <c r="A163" s="36" t="s">
        <v>58</v>
      </c>
      <c r="B163" s="44"/>
      <c r="C163" s="45"/>
      <c r="D163" s="45"/>
      <c r="E163" s="46" t="s">
        <v>52</v>
      </c>
      <c r="F163" s="45"/>
      <c r="G163" s="45"/>
      <c r="H163" s="45"/>
      <c r="I163" s="45"/>
      <c r="J163" s="47"/>
    </row>
    <row r="164">
      <c r="A164" s="36" t="s">
        <v>50</v>
      </c>
      <c r="B164" s="36">
        <v>53</v>
      </c>
      <c r="C164" s="37" t="s">
        <v>694</v>
      </c>
      <c r="D164" s="36" t="s">
        <v>52</v>
      </c>
      <c r="E164" s="38" t="s">
        <v>695</v>
      </c>
      <c r="F164" s="39" t="s">
        <v>75</v>
      </c>
      <c r="G164" s="40">
        <v>20</v>
      </c>
      <c r="H164" s="41">
        <v>0</v>
      </c>
      <c r="I164" s="42">
        <f>ROUND(G164*H164,P4)</f>
        <v>0</v>
      </c>
      <c r="J164" s="36"/>
      <c r="O164" s="43">
        <f>I164*0.21</f>
        <v>0</v>
      </c>
      <c r="P164">
        <v>3</v>
      </c>
    </row>
    <row r="165">
      <c r="A165" s="36" t="s">
        <v>55</v>
      </c>
      <c r="B165" s="44"/>
      <c r="C165" s="45"/>
      <c r="D165" s="45"/>
      <c r="E165" s="46" t="s">
        <v>52</v>
      </c>
      <c r="F165" s="45"/>
      <c r="G165" s="45"/>
      <c r="H165" s="45"/>
      <c r="I165" s="45"/>
      <c r="J165" s="47"/>
    </row>
    <row r="166">
      <c r="A166" s="36" t="s">
        <v>56</v>
      </c>
      <c r="B166" s="44"/>
      <c r="C166" s="45"/>
      <c r="D166" s="45"/>
      <c r="E166" s="48" t="s">
        <v>689</v>
      </c>
      <c r="F166" s="45"/>
      <c r="G166" s="45"/>
      <c r="H166" s="45"/>
      <c r="I166" s="45"/>
      <c r="J166" s="47"/>
    </row>
    <row r="167">
      <c r="A167" s="36" t="s">
        <v>58</v>
      </c>
      <c r="B167" s="44"/>
      <c r="C167" s="45"/>
      <c r="D167" s="45"/>
      <c r="E167" s="46" t="s">
        <v>52</v>
      </c>
      <c r="F167" s="45"/>
      <c r="G167" s="45"/>
      <c r="H167" s="45"/>
      <c r="I167" s="45"/>
      <c r="J167" s="47"/>
    </row>
    <row r="168">
      <c r="A168" s="36" t="s">
        <v>50</v>
      </c>
      <c r="B168" s="36">
        <v>54</v>
      </c>
      <c r="C168" s="37" t="s">
        <v>696</v>
      </c>
      <c r="D168" s="36" t="s">
        <v>52</v>
      </c>
      <c r="E168" s="38" t="s">
        <v>697</v>
      </c>
      <c r="F168" s="39" t="s">
        <v>573</v>
      </c>
      <c r="G168" s="40">
        <v>1</v>
      </c>
      <c r="H168" s="41">
        <v>0</v>
      </c>
      <c r="I168" s="42">
        <f>ROUND(G168*H168,P4)</f>
        <v>0</v>
      </c>
      <c r="J168" s="36"/>
      <c r="O168" s="43">
        <f>I168*0.21</f>
        <v>0</v>
      </c>
      <c r="P168">
        <v>3</v>
      </c>
    </row>
    <row r="169">
      <c r="A169" s="36" t="s">
        <v>55</v>
      </c>
      <c r="B169" s="44"/>
      <c r="C169" s="45"/>
      <c r="D169" s="45"/>
      <c r="E169" s="46" t="s">
        <v>52</v>
      </c>
      <c r="F169" s="45"/>
      <c r="G169" s="45"/>
      <c r="H169" s="45"/>
      <c r="I169" s="45"/>
      <c r="J169" s="47"/>
    </row>
    <row r="170">
      <c r="A170" s="36" t="s">
        <v>56</v>
      </c>
      <c r="B170" s="44"/>
      <c r="C170" s="45"/>
      <c r="D170" s="45"/>
      <c r="E170" s="48" t="s">
        <v>200</v>
      </c>
      <c r="F170" s="45"/>
      <c r="G170" s="45"/>
      <c r="H170" s="45"/>
      <c r="I170" s="45"/>
      <c r="J170" s="47"/>
    </row>
    <row r="171">
      <c r="A171" s="36" t="s">
        <v>58</v>
      </c>
      <c r="B171" s="44"/>
      <c r="C171" s="45"/>
      <c r="D171" s="45"/>
      <c r="E171" s="46" t="s">
        <v>52</v>
      </c>
      <c r="F171" s="45"/>
      <c r="G171" s="45"/>
      <c r="H171" s="45"/>
      <c r="I171" s="45"/>
      <c r="J171" s="47"/>
    </row>
    <row r="172">
      <c r="A172" s="36" t="s">
        <v>50</v>
      </c>
      <c r="B172" s="36">
        <v>55</v>
      </c>
      <c r="C172" s="37" t="s">
        <v>698</v>
      </c>
      <c r="D172" s="36" t="s">
        <v>52</v>
      </c>
      <c r="E172" s="38" t="s">
        <v>699</v>
      </c>
      <c r="F172" s="39" t="s">
        <v>573</v>
      </c>
      <c r="G172" s="40">
        <v>2</v>
      </c>
      <c r="H172" s="41">
        <v>0</v>
      </c>
      <c r="I172" s="42">
        <f>ROUND(G172*H172,P4)</f>
        <v>0</v>
      </c>
      <c r="J172" s="36"/>
      <c r="O172" s="43">
        <f>I172*0.21</f>
        <v>0</v>
      </c>
      <c r="P172">
        <v>3</v>
      </c>
    </row>
    <row r="173">
      <c r="A173" s="36" t="s">
        <v>55</v>
      </c>
      <c r="B173" s="44"/>
      <c r="C173" s="45"/>
      <c r="D173" s="45"/>
      <c r="E173" s="46" t="s">
        <v>52</v>
      </c>
      <c r="F173" s="45"/>
      <c r="G173" s="45"/>
      <c r="H173" s="45"/>
      <c r="I173" s="45"/>
      <c r="J173" s="47"/>
    </row>
    <row r="174">
      <c r="A174" s="36" t="s">
        <v>56</v>
      </c>
      <c r="B174" s="44"/>
      <c r="C174" s="45"/>
      <c r="D174" s="45"/>
      <c r="E174" s="48" t="s">
        <v>129</v>
      </c>
      <c r="F174" s="45"/>
      <c r="G174" s="45"/>
      <c r="H174" s="45"/>
      <c r="I174" s="45"/>
      <c r="J174" s="47"/>
    </row>
    <row r="175">
      <c r="A175" s="36" t="s">
        <v>58</v>
      </c>
      <c r="B175" s="44"/>
      <c r="C175" s="45"/>
      <c r="D175" s="45"/>
      <c r="E175" s="46" t="s">
        <v>52</v>
      </c>
      <c r="F175" s="45"/>
      <c r="G175" s="45"/>
      <c r="H175" s="45"/>
      <c r="I175" s="45"/>
      <c r="J175" s="47"/>
    </row>
    <row r="176" ht="30">
      <c r="A176" s="36" t="s">
        <v>50</v>
      </c>
      <c r="B176" s="36">
        <v>56</v>
      </c>
      <c r="C176" s="37" t="s">
        <v>700</v>
      </c>
      <c r="D176" s="36" t="s">
        <v>52</v>
      </c>
      <c r="E176" s="38" t="s">
        <v>701</v>
      </c>
      <c r="F176" s="39" t="s">
        <v>593</v>
      </c>
      <c r="G176" s="40">
        <v>1</v>
      </c>
      <c r="H176" s="41">
        <v>0</v>
      </c>
      <c r="I176" s="42">
        <f>ROUND(G176*H176,P4)</f>
        <v>0</v>
      </c>
      <c r="J176" s="36"/>
      <c r="O176" s="43">
        <f>I176*0.21</f>
        <v>0</v>
      </c>
      <c r="P176">
        <v>3</v>
      </c>
    </row>
    <row r="177">
      <c r="A177" s="36" t="s">
        <v>55</v>
      </c>
      <c r="B177" s="44"/>
      <c r="C177" s="45"/>
      <c r="D177" s="45"/>
      <c r="E177" s="46" t="s">
        <v>52</v>
      </c>
      <c r="F177" s="45"/>
      <c r="G177" s="45"/>
      <c r="H177" s="45"/>
      <c r="I177" s="45"/>
      <c r="J177" s="47"/>
    </row>
    <row r="178">
      <c r="A178" s="36" t="s">
        <v>56</v>
      </c>
      <c r="B178" s="44"/>
      <c r="C178" s="45"/>
      <c r="D178" s="45"/>
      <c r="E178" s="48" t="s">
        <v>200</v>
      </c>
      <c r="F178" s="45"/>
      <c r="G178" s="45"/>
      <c r="H178" s="45"/>
      <c r="I178" s="45"/>
      <c r="J178" s="47"/>
    </row>
    <row r="179">
      <c r="A179" s="36" t="s">
        <v>58</v>
      </c>
      <c r="B179" s="44"/>
      <c r="C179" s="45"/>
      <c r="D179" s="45"/>
      <c r="E179" s="46" t="s">
        <v>52</v>
      </c>
      <c r="F179" s="45"/>
      <c r="G179" s="45"/>
      <c r="H179" s="45"/>
      <c r="I179" s="45"/>
      <c r="J179" s="47"/>
    </row>
    <row r="180" ht="30">
      <c r="A180" s="36" t="s">
        <v>50</v>
      </c>
      <c r="B180" s="36">
        <v>57</v>
      </c>
      <c r="C180" s="37" t="s">
        <v>702</v>
      </c>
      <c r="D180" s="36" t="s">
        <v>52</v>
      </c>
      <c r="E180" s="38" t="s">
        <v>703</v>
      </c>
      <c r="F180" s="39" t="s">
        <v>75</v>
      </c>
      <c r="G180" s="40">
        <v>24</v>
      </c>
      <c r="H180" s="41">
        <v>0</v>
      </c>
      <c r="I180" s="42">
        <f>ROUND(G180*H180,P4)</f>
        <v>0</v>
      </c>
      <c r="J180" s="36"/>
      <c r="O180" s="43">
        <f>I180*0.21</f>
        <v>0</v>
      </c>
      <c r="P180">
        <v>3</v>
      </c>
    </row>
    <row r="181">
      <c r="A181" s="36" t="s">
        <v>55</v>
      </c>
      <c r="B181" s="44"/>
      <c r="C181" s="45"/>
      <c r="D181" s="45"/>
      <c r="E181" s="46" t="s">
        <v>52</v>
      </c>
      <c r="F181" s="45"/>
      <c r="G181" s="45"/>
      <c r="H181" s="45"/>
      <c r="I181" s="45"/>
      <c r="J181" s="47"/>
    </row>
    <row r="182">
      <c r="A182" s="36" t="s">
        <v>56</v>
      </c>
      <c r="B182" s="44"/>
      <c r="C182" s="45"/>
      <c r="D182" s="45"/>
      <c r="E182" s="48" t="s">
        <v>704</v>
      </c>
      <c r="F182" s="45"/>
      <c r="G182" s="45"/>
      <c r="H182" s="45"/>
      <c r="I182" s="45"/>
      <c r="J182" s="47"/>
    </row>
    <row r="183">
      <c r="A183" s="36" t="s">
        <v>58</v>
      </c>
      <c r="B183" s="44"/>
      <c r="C183" s="45"/>
      <c r="D183" s="45"/>
      <c r="E183" s="46" t="s">
        <v>52</v>
      </c>
      <c r="F183" s="45"/>
      <c r="G183" s="45"/>
      <c r="H183" s="45"/>
      <c r="I183" s="45"/>
      <c r="J183" s="47"/>
    </row>
    <row r="184" ht="30">
      <c r="A184" s="36" t="s">
        <v>50</v>
      </c>
      <c r="B184" s="36">
        <v>58</v>
      </c>
      <c r="C184" s="37" t="s">
        <v>705</v>
      </c>
      <c r="D184" s="36" t="s">
        <v>52</v>
      </c>
      <c r="E184" s="38" t="s">
        <v>706</v>
      </c>
      <c r="F184" s="39" t="s">
        <v>75</v>
      </c>
      <c r="G184" s="40">
        <v>24</v>
      </c>
      <c r="H184" s="41">
        <v>0</v>
      </c>
      <c r="I184" s="42">
        <f>ROUND(G184*H184,P4)</f>
        <v>0</v>
      </c>
      <c r="J184" s="36"/>
      <c r="O184" s="43">
        <f>I184*0.21</f>
        <v>0</v>
      </c>
      <c r="P184">
        <v>3</v>
      </c>
    </row>
    <row r="185">
      <c r="A185" s="36" t="s">
        <v>55</v>
      </c>
      <c r="B185" s="44"/>
      <c r="C185" s="45"/>
      <c r="D185" s="45"/>
      <c r="E185" s="46" t="s">
        <v>52</v>
      </c>
      <c r="F185" s="45"/>
      <c r="G185" s="45"/>
      <c r="H185" s="45"/>
      <c r="I185" s="45"/>
      <c r="J185" s="47"/>
    </row>
    <row r="186">
      <c r="A186" s="36" t="s">
        <v>56</v>
      </c>
      <c r="B186" s="44"/>
      <c r="C186" s="45"/>
      <c r="D186" s="45"/>
      <c r="E186" s="48" t="s">
        <v>707</v>
      </c>
      <c r="F186" s="45"/>
      <c r="G186" s="45"/>
      <c r="H186" s="45"/>
      <c r="I186" s="45"/>
      <c r="J186" s="47"/>
    </row>
    <row r="187">
      <c r="A187" s="36" t="s">
        <v>58</v>
      </c>
      <c r="B187" s="44"/>
      <c r="C187" s="45"/>
      <c r="D187" s="45"/>
      <c r="E187" s="46" t="s">
        <v>52</v>
      </c>
      <c r="F187" s="45"/>
      <c r="G187" s="45"/>
      <c r="H187" s="45"/>
      <c r="I187" s="45"/>
      <c r="J187" s="47"/>
    </row>
    <row r="188" ht="45">
      <c r="A188" s="36" t="s">
        <v>50</v>
      </c>
      <c r="B188" s="36">
        <v>92</v>
      </c>
      <c r="C188" s="37" t="s">
        <v>708</v>
      </c>
      <c r="D188" s="36" t="s">
        <v>52</v>
      </c>
      <c r="E188" s="38" t="s">
        <v>709</v>
      </c>
      <c r="F188" s="39" t="s">
        <v>66</v>
      </c>
      <c r="G188" s="40">
        <v>297.47399999999999</v>
      </c>
      <c r="H188" s="41">
        <v>0</v>
      </c>
      <c r="I188" s="42">
        <f>ROUND(G188*H188,P4)</f>
        <v>0</v>
      </c>
      <c r="J188" s="36"/>
      <c r="O188" s="43">
        <f>I188*0.21</f>
        <v>0</v>
      </c>
      <c r="P188">
        <v>3</v>
      </c>
    </row>
    <row r="189">
      <c r="A189" s="36" t="s">
        <v>55</v>
      </c>
      <c r="B189" s="44"/>
      <c r="C189" s="45"/>
      <c r="D189" s="45"/>
      <c r="E189" s="46" t="s">
        <v>52</v>
      </c>
      <c r="F189" s="45"/>
      <c r="G189" s="45"/>
      <c r="H189" s="45"/>
      <c r="I189" s="45"/>
      <c r="J189" s="47"/>
    </row>
    <row r="190">
      <c r="A190" s="36" t="s">
        <v>56</v>
      </c>
      <c r="B190" s="44"/>
      <c r="C190" s="45"/>
      <c r="D190" s="45"/>
      <c r="E190" s="48" t="s">
        <v>710</v>
      </c>
      <c r="F190" s="45"/>
      <c r="G190" s="45"/>
      <c r="H190" s="45"/>
      <c r="I190" s="45"/>
      <c r="J190" s="47"/>
    </row>
    <row r="191">
      <c r="A191" s="36" t="s">
        <v>58</v>
      </c>
      <c r="B191" s="44"/>
      <c r="C191" s="45"/>
      <c r="D191" s="45"/>
      <c r="E191" s="46" t="s">
        <v>52</v>
      </c>
      <c r="F191" s="45"/>
      <c r="G191" s="45"/>
      <c r="H191" s="45"/>
      <c r="I191" s="45"/>
      <c r="J191" s="47"/>
    </row>
    <row r="192">
      <c r="A192" s="30" t="s">
        <v>47</v>
      </c>
      <c r="B192" s="31"/>
      <c r="C192" s="32" t="s">
        <v>711</v>
      </c>
      <c r="D192" s="33"/>
      <c r="E192" s="30" t="s">
        <v>712</v>
      </c>
      <c r="F192" s="33"/>
      <c r="G192" s="33"/>
      <c r="H192" s="33"/>
      <c r="I192" s="34">
        <f>SUMIFS(I193:I200,A193:A200,"P")</f>
        <v>0</v>
      </c>
      <c r="J192" s="35"/>
    </row>
    <row r="193" ht="45">
      <c r="A193" s="36" t="s">
        <v>50</v>
      </c>
      <c r="B193" s="36">
        <v>59</v>
      </c>
      <c r="C193" s="37" t="s">
        <v>713</v>
      </c>
      <c r="D193" s="36" t="s">
        <v>52</v>
      </c>
      <c r="E193" s="38" t="s">
        <v>714</v>
      </c>
      <c r="F193" s="39" t="s">
        <v>573</v>
      </c>
      <c r="G193" s="40">
        <v>1</v>
      </c>
      <c r="H193" s="41">
        <v>0</v>
      </c>
      <c r="I193" s="42">
        <f>ROUND(G193*H193,P4)</f>
        <v>0</v>
      </c>
      <c r="J193" s="36"/>
      <c r="O193" s="43">
        <f>I193*0.21</f>
        <v>0</v>
      </c>
      <c r="P193">
        <v>3</v>
      </c>
    </row>
    <row r="194">
      <c r="A194" s="36" t="s">
        <v>55</v>
      </c>
      <c r="B194" s="44"/>
      <c r="C194" s="45"/>
      <c r="D194" s="45"/>
      <c r="E194" s="46" t="s">
        <v>52</v>
      </c>
      <c r="F194" s="45"/>
      <c r="G194" s="45"/>
      <c r="H194" s="45"/>
      <c r="I194" s="45"/>
      <c r="J194" s="47"/>
    </row>
    <row r="195">
      <c r="A195" s="36" t="s">
        <v>56</v>
      </c>
      <c r="B195" s="44"/>
      <c r="C195" s="45"/>
      <c r="D195" s="45"/>
      <c r="E195" s="48" t="s">
        <v>200</v>
      </c>
      <c r="F195" s="45"/>
      <c r="G195" s="45"/>
      <c r="H195" s="45"/>
      <c r="I195" s="45"/>
      <c r="J195" s="47"/>
    </row>
    <row r="196">
      <c r="A196" s="36" t="s">
        <v>58</v>
      </c>
      <c r="B196" s="44"/>
      <c r="C196" s="45"/>
      <c r="D196" s="45"/>
      <c r="E196" s="46" t="s">
        <v>52</v>
      </c>
      <c r="F196" s="45"/>
      <c r="G196" s="45"/>
      <c r="H196" s="45"/>
      <c r="I196" s="45"/>
      <c r="J196" s="47"/>
    </row>
    <row r="197" ht="45">
      <c r="A197" s="36" t="s">
        <v>50</v>
      </c>
      <c r="B197" s="36">
        <v>93</v>
      </c>
      <c r="C197" s="37" t="s">
        <v>715</v>
      </c>
      <c r="D197" s="36" t="s">
        <v>52</v>
      </c>
      <c r="E197" s="38" t="s">
        <v>716</v>
      </c>
      <c r="F197" s="39" t="s">
        <v>66</v>
      </c>
      <c r="G197" s="40">
        <v>645</v>
      </c>
      <c r="H197" s="41">
        <v>0</v>
      </c>
      <c r="I197" s="42">
        <f>ROUND(G197*H197,P4)</f>
        <v>0</v>
      </c>
      <c r="J197" s="36"/>
      <c r="O197" s="43">
        <f>I197*0.21</f>
        <v>0</v>
      </c>
      <c r="P197">
        <v>3</v>
      </c>
    </row>
    <row r="198">
      <c r="A198" s="36" t="s">
        <v>55</v>
      </c>
      <c r="B198" s="44"/>
      <c r="C198" s="45"/>
      <c r="D198" s="45"/>
      <c r="E198" s="46" t="s">
        <v>52</v>
      </c>
      <c r="F198" s="45"/>
      <c r="G198" s="45"/>
      <c r="H198" s="45"/>
      <c r="I198" s="45"/>
      <c r="J198" s="47"/>
    </row>
    <row r="199">
      <c r="A199" s="36" t="s">
        <v>56</v>
      </c>
      <c r="B199" s="44"/>
      <c r="C199" s="45"/>
      <c r="D199" s="45"/>
      <c r="E199" s="48" t="s">
        <v>717</v>
      </c>
      <c r="F199" s="45"/>
      <c r="G199" s="45"/>
      <c r="H199" s="45"/>
      <c r="I199" s="45"/>
      <c r="J199" s="47"/>
    </row>
    <row r="200">
      <c r="A200" s="36" t="s">
        <v>58</v>
      </c>
      <c r="B200" s="44"/>
      <c r="C200" s="45"/>
      <c r="D200" s="45"/>
      <c r="E200" s="46" t="s">
        <v>52</v>
      </c>
      <c r="F200" s="45"/>
      <c r="G200" s="45"/>
      <c r="H200" s="45"/>
      <c r="I200" s="45"/>
      <c r="J200" s="47"/>
    </row>
    <row r="201">
      <c r="A201" s="30" t="s">
        <v>47</v>
      </c>
      <c r="B201" s="31"/>
      <c r="C201" s="32" t="s">
        <v>718</v>
      </c>
      <c r="D201" s="33"/>
      <c r="E201" s="30" t="s">
        <v>719</v>
      </c>
      <c r="F201" s="33"/>
      <c r="G201" s="33"/>
      <c r="H201" s="33"/>
      <c r="I201" s="34">
        <f>SUMIFS(I202:I209,A202:A209,"P")</f>
        <v>0</v>
      </c>
      <c r="J201" s="35"/>
    </row>
    <row r="202" ht="30">
      <c r="A202" s="36" t="s">
        <v>50</v>
      </c>
      <c r="B202" s="36">
        <v>60</v>
      </c>
      <c r="C202" s="37" t="s">
        <v>720</v>
      </c>
      <c r="D202" s="36" t="s">
        <v>52</v>
      </c>
      <c r="E202" s="38" t="s">
        <v>721</v>
      </c>
      <c r="F202" s="39" t="s">
        <v>128</v>
      </c>
      <c r="G202" s="40">
        <v>2</v>
      </c>
      <c r="H202" s="41">
        <v>0</v>
      </c>
      <c r="I202" s="42">
        <f>ROUND(G202*H202,P4)</f>
        <v>0</v>
      </c>
      <c r="J202" s="36"/>
      <c r="O202" s="43">
        <f>I202*0.21</f>
        <v>0</v>
      </c>
      <c r="P202">
        <v>3</v>
      </c>
    </row>
    <row r="203">
      <c r="A203" s="36" t="s">
        <v>55</v>
      </c>
      <c r="B203" s="44"/>
      <c r="C203" s="45"/>
      <c r="D203" s="45"/>
      <c r="E203" s="46" t="s">
        <v>52</v>
      </c>
      <c r="F203" s="45"/>
      <c r="G203" s="45"/>
      <c r="H203" s="45"/>
      <c r="I203" s="45"/>
      <c r="J203" s="47"/>
    </row>
    <row r="204">
      <c r="A204" s="36" t="s">
        <v>56</v>
      </c>
      <c r="B204" s="44"/>
      <c r="C204" s="45"/>
      <c r="D204" s="45"/>
      <c r="E204" s="48" t="s">
        <v>129</v>
      </c>
      <c r="F204" s="45"/>
      <c r="G204" s="45"/>
      <c r="H204" s="45"/>
      <c r="I204" s="45"/>
      <c r="J204" s="47"/>
    </row>
    <row r="205">
      <c r="A205" s="36" t="s">
        <v>58</v>
      </c>
      <c r="B205" s="44"/>
      <c r="C205" s="45"/>
      <c r="D205" s="45"/>
      <c r="E205" s="46" t="s">
        <v>52</v>
      </c>
      <c r="F205" s="45"/>
      <c r="G205" s="45"/>
      <c r="H205" s="45"/>
      <c r="I205" s="45"/>
      <c r="J205" s="47"/>
    </row>
    <row r="206" ht="45">
      <c r="A206" s="36" t="s">
        <v>50</v>
      </c>
      <c r="B206" s="36">
        <v>94</v>
      </c>
      <c r="C206" s="37" t="s">
        <v>722</v>
      </c>
      <c r="D206" s="36" t="s">
        <v>52</v>
      </c>
      <c r="E206" s="38" t="s">
        <v>723</v>
      </c>
      <c r="F206" s="39" t="s">
        <v>66</v>
      </c>
      <c r="G206" s="40">
        <v>13.220000000000001</v>
      </c>
      <c r="H206" s="41">
        <v>0</v>
      </c>
      <c r="I206" s="42">
        <f>ROUND(G206*H206,P4)</f>
        <v>0</v>
      </c>
      <c r="J206" s="36"/>
      <c r="O206" s="43">
        <f>I206*0.21</f>
        <v>0</v>
      </c>
      <c r="P206">
        <v>3</v>
      </c>
    </row>
    <row r="207">
      <c r="A207" s="36" t="s">
        <v>55</v>
      </c>
      <c r="B207" s="44"/>
      <c r="C207" s="45"/>
      <c r="D207" s="45"/>
      <c r="E207" s="46" t="s">
        <v>52</v>
      </c>
      <c r="F207" s="45"/>
      <c r="G207" s="45"/>
      <c r="H207" s="45"/>
      <c r="I207" s="45"/>
      <c r="J207" s="47"/>
    </row>
    <row r="208">
      <c r="A208" s="36" t="s">
        <v>56</v>
      </c>
      <c r="B208" s="44"/>
      <c r="C208" s="45"/>
      <c r="D208" s="45"/>
      <c r="E208" s="48" t="s">
        <v>724</v>
      </c>
      <c r="F208" s="45"/>
      <c r="G208" s="45"/>
      <c r="H208" s="45"/>
      <c r="I208" s="45"/>
      <c r="J208" s="47"/>
    </row>
    <row r="209">
      <c r="A209" s="36" t="s">
        <v>58</v>
      </c>
      <c r="B209" s="44"/>
      <c r="C209" s="45"/>
      <c r="D209" s="45"/>
      <c r="E209" s="46" t="s">
        <v>52</v>
      </c>
      <c r="F209" s="45"/>
      <c r="G209" s="45"/>
      <c r="H209" s="45"/>
      <c r="I209" s="45"/>
      <c r="J209" s="47"/>
    </row>
    <row r="210">
      <c r="A210" s="30" t="s">
        <v>47</v>
      </c>
      <c r="B210" s="31"/>
      <c r="C210" s="32" t="s">
        <v>725</v>
      </c>
      <c r="D210" s="33"/>
      <c r="E210" s="30" t="s">
        <v>726</v>
      </c>
      <c r="F210" s="33"/>
      <c r="G210" s="33"/>
      <c r="H210" s="33"/>
      <c r="I210" s="34">
        <f>SUMIFS(I211:I342,A211:A342,"P")</f>
        <v>0</v>
      </c>
      <c r="J210" s="35"/>
    </row>
    <row r="211">
      <c r="A211" s="36" t="s">
        <v>50</v>
      </c>
      <c r="B211" s="36">
        <v>7</v>
      </c>
      <c r="C211" s="37" t="s">
        <v>727</v>
      </c>
      <c r="D211" s="36" t="s">
        <v>52</v>
      </c>
      <c r="E211" s="38" t="s">
        <v>728</v>
      </c>
      <c r="F211" s="39" t="s">
        <v>75</v>
      </c>
      <c r="G211" s="40">
        <v>30.449999999999999</v>
      </c>
      <c r="H211" s="41">
        <v>0</v>
      </c>
      <c r="I211" s="42">
        <f>ROUND(G211*H211,P4)</f>
        <v>0</v>
      </c>
      <c r="J211" s="36"/>
      <c r="O211" s="43">
        <f>I211*0.21</f>
        <v>0</v>
      </c>
      <c r="P211">
        <v>3</v>
      </c>
    </row>
    <row r="212">
      <c r="A212" s="36" t="s">
        <v>55</v>
      </c>
      <c r="B212" s="44"/>
      <c r="C212" s="45"/>
      <c r="D212" s="45"/>
      <c r="E212" s="46" t="s">
        <v>52</v>
      </c>
      <c r="F212" s="45"/>
      <c r="G212" s="45"/>
      <c r="H212" s="45"/>
      <c r="I212" s="45"/>
      <c r="J212" s="47"/>
    </row>
    <row r="213">
      <c r="A213" s="36" t="s">
        <v>56</v>
      </c>
      <c r="B213" s="44"/>
      <c r="C213" s="45"/>
      <c r="D213" s="45"/>
      <c r="E213" s="48" t="s">
        <v>729</v>
      </c>
      <c r="F213" s="45"/>
      <c r="G213" s="45"/>
      <c r="H213" s="45"/>
      <c r="I213" s="45"/>
      <c r="J213" s="47"/>
    </row>
    <row r="214">
      <c r="A214" s="36" t="s">
        <v>58</v>
      </c>
      <c r="B214" s="44"/>
      <c r="C214" s="45"/>
      <c r="D214" s="45"/>
      <c r="E214" s="46" t="s">
        <v>52</v>
      </c>
      <c r="F214" s="45"/>
      <c r="G214" s="45"/>
      <c r="H214" s="45"/>
      <c r="I214" s="45"/>
      <c r="J214" s="47"/>
    </row>
    <row r="215" ht="30">
      <c r="A215" s="36" t="s">
        <v>50</v>
      </c>
      <c r="B215" s="36">
        <v>18</v>
      </c>
      <c r="C215" s="37" t="s">
        <v>730</v>
      </c>
      <c r="D215" s="36" t="s">
        <v>52</v>
      </c>
      <c r="E215" s="38" t="s">
        <v>731</v>
      </c>
      <c r="F215" s="39" t="s">
        <v>128</v>
      </c>
      <c r="G215" s="40">
        <v>1</v>
      </c>
      <c r="H215" s="41">
        <v>0</v>
      </c>
      <c r="I215" s="42">
        <f>ROUND(G215*H215,P4)</f>
        <v>0</v>
      </c>
      <c r="J215" s="36"/>
      <c r="O215" s="43">
        <f>I215*0.21</f>
        <v>0</v>
      </c>
      <c r="P215">
        <v>3</v>
      </c>
    </row>
    <row r="216">
      <c r="A216" s="36" t="s">
        <v>55</v>
      </c>
      <c r="B216" s="44"/>
      <c r="C216" s="45"/>
      <c r="D216" s="45"/>
      <c r="E216" s="46" t="s">
        <v>52</v>
      </c>
      <c r="F216" s="45"/>
      <c r="G216" s="45"/>
      <c r="H216" s="45"/>
      <c r="I216" s="45"/>
      <c r="J216" s="47"/>
    </row>
    <row r="217">
      <c r="A217" s="36" t="s">
        <v>56</v>
      </c>
      <c r="B217" s="44"/>
      <c r="C217" s="45"/>
      <c r="D217" s="45"/>
      <c r="E217" s="48" t="s">
        <v>200</v>
      </c>
      <c r="F217" s="45"/>
      <c r="G217" s="45"/>
      <c r="H217" s="45"/>
      <c r="I217" s="45"/>
      <c r="J217" s="47"/>
    </row>
    <row r="218">
      <c r="A218" s="36" t="s">
        <v>58</v>
      </c>
      <c r="B218" s="44"/>
      <c r="C218" s="45"/>
      <c r="D218" s="45"/>
      <c r="E218" s="46" t="s">
        <v>52</v>
      </c>
      <c r="F218" s="45"/>
      <c r="G218" s="45"/>
      <c r="H218" s="45"/>
      <c r="I218" s="45"/>
      <c r="J218" s="47"/>
    </row>
    <row r="219">
      <c r="A219" s="36" t="s">
        <v>50</v>
      </c>
      <c r="B219" s="36">
        <v>19</v>
      </c>
      <c r="C219" s="37" t="s">
        <v>732</v>
      </c>
      <c r="D219" s="36" t="s">
        <v>52</v>
      </c>
      <c r="E219" s="38" t="s">
        <v>733</v>
      </c>
      <c r="F219" s="39" t="s">
        <v>75</v>
      </c>
      <c r="G219" s="40">
        <v>38.109999999999999</v>
      </c>
      <c r="H219" s="41">
        <v>0</v>
      </c>
      <c r="I219" s="42">
        <f>ROUND(G219*H219,P4)</f>
        <v>0</v>
      </c>
      <c r="J219" s="36"/>
      <c r="O219" s="43">
        <f>I219*0.21</f>
        <v>0</v>
      </c>
      <c r="P219">
        <v>3</v>
      </c>
    </row>
    <row r="220">
      <c r="A220" s="36" t="s">
        <v>55</v>
      </c>
      <c r="B220" s="44"/>
      <c r="C220" s="45"/>
      <c r="D220" s="45"/>
      <c r="E220" s="46" t="s">
        <v>52</v>
      </c>
      <c r="F220" s="45"/>
      <c r="G220" s="45"/>
      <c r="H220" s="45"/>
      <c r="I220" s="45"/>
      <c r="J220" s="47"/>
    </row>
    <row r="221">
      <c r="A221" s="36" t="s">
        <v>56</v>
      </c>
      <c r="B221" s="44"/>
      <c r="C221" s="45"/>
      <c r="D221" s="45"/>
      <c r="E221" s="48" t="s">
        <v>734</v>
      </c>
      <c r="F221" s="45"/>
      <c r="G221" s="45"/>
      <c r="H221" s="45"/>
      <c r="I221" s="45"/>
      <c r="J221" s="47"/>
    </row>
    <row r="222">
      <c r="A222" s="36" t="s">
        <v>58</v>
      </c>
      <c r="B222" s="44"/>
      <c r="C222" s="45"/>
      <c r="D222" s="45"/>
      <c r="E222" s="46" t="s">
        <v>52</v>
      </c>
      <c r="F222" s="45"/>
      <c r="G222" s="45"/>
      <c r="H222" s="45"/>
      <c r="I222" s="45"/>
      <c r="J222" s="47"/>
    </row>
    <row r="223">
      <c r="A223" s="36" t="s">
        <v>50</v>
      </c>
      <c r="B223" s="36">
        <v>20</v>
      </c>
      <c r="C223" s="37" t="s">
        <v>735</v>
      </c>
      <c r="D223" s="36" t="s">
        <v>52</v>
      </c>
      <c r="E223" s="38" t="s">
        <v>736</v>
      </c>
      <c r="F223" s="39" t="s">
        <v>75</v>
      </c>
      <c r="G223" s="40">
        <v>32.960000000000001</v>
      </c>
      <c r="H223" s="41">
        <v>0</v>
      </c>
      <c r="I223" s="42">
        <f>ROUND(G223*H223,P4)</f>
        <v>0</v>
      </c>
      <c r="J223" s="36"/>
      <c r="O223" s="43">
        <f>I223*0.21</f>
        <v>0</v>
      </c>
      <c r="P223">
        <v>3</v>
      </c>
    </row>
    <row r="224">
      <c r="A224" s="36" t="s">
        <v>55</v>
      </c>
      <c r="B224" s="44"/>
      <c r="C224" s="45"/>
      <c r="D224" s="45"/>
      <c r="E224" s="46" t="s">
        <v>52</v>
      </c>
      <c r="F224" s="45"/>
      <c r="G224" s="45"/>
      <c r="H224" s="45"/>
      <c r="I224" s="45"/>
      <c r="J224" s="47"/>
    </row>
    <row r="225">
      <c r="A225" s="36" t="s">
        <v>56</v>
      </c>
      <c r="B225" s="44"/>
      <c r="C225" s="45"/>
      <c r="D225" s="45"/>
      <c r="E225" s="48" t="s">
        <v>737</v>
      </c>
      <c r="F225" s="45"/>
      <c r="G225" s="45"/>
      <c r="H225" s="45"/>
      <c r="I225" s="45"/>
      <c r="J225" s="47"/>
    </row>
    <row r="226">
      <c r="A226" s="36" t="s">
        <v>58</v>
      </c>
      <c r="B226" s="44"/>
      <c r="C226" s="45"/>
      <c r="D226" s="45"/>
      <c r="E226" s="46" t="s">
        <v>52</v>
      </c>
      <c r="F226" s="45"/>
      <c r="G226" s="45"/>
      <c r="H226" s="45"/>
      <c r="I226" s="45"/>
      <c r="J226" s="47"/>
    </row>
    <row r="227">
      <c r="A227" s="36" t="s">
        <v>50</v>
      </c>
      <c r="B227" s="36">
        <v>21</v>
      </c>
      <c r="C227" s="37" t="s">
        <v>738</v>
      </c>
      <c r="D227" s="36" t="s">
        <v>52</v>
      </c>
      <c r="E227" s="38" t="s">
        <v>739</v>
      </c>
      <c r="F227" s="39" t="s">
        <v>128</v>
      </c>
      <c r="G227" s="40">
        <v>2</v>
      </c>
      <c r="H227" s="41">
        <v>0</v>
      </c>
      <c r="I227" s="42">
        <f>ROUND(G227*H227,P4)</f>
        <v>0</v>
      </c>
      <c r="J227" s="36"/>
      <c r="O227" s="43">
        <f>I227*0.21</f>
        <v>0</v>
      </c>
      <c r="P227">
        <v>3</v>
      </c>
    </row>
    <row r="228">
      <c r="A228" s="36" t="s">
        <v>55</v>
      </c>
      <c r="B228" s="44"/>
      <c r="C228" s="45"/>
      <c r="D228" s="45"/>
      <c r="E228" s="46" t="s">
        <v>52</v>
      </c>
      <c r="F228" s="45"/>
      <c r="G228" s="45"/>
      <c r="H228" s="45"/>
      <c r="I228" s="45"/>
      <c r="J228" s="47"/>
    </row>
    <row r="229">
      <c r="A229" s="36" t="s">
        <v>56</v>
      </c>
      <c r="B229" s="44"/>
      <c r="C229" s="45"/>
      <c r="D229" s="45"/>
      <c r="E229" s="48" t="s">
        <v>129</v>
      </c>
      <c r="F229" s="45"/>
      <c r="G229" s="45"/>
      <c r="H229" s="45"/>
      <c r="I229" s="45"/>
      <c r="J229" s="47"/>
    </row>
    <row r="230">
      <c r="A230" s="36" t="s">
        <v>58</v>
      </c>
      <c r="B230" s="44"/>
      <c r="C230" s="45"/>
      <c r="D230" s="45"/>
      <c r="E230" s="46" t="s">
        <v>52</v>
      </c>
      <c r="F230" s="45"/>
      <c r="G230" s="45"/>
      <c r="H230" s="45"/>
      <c r="I230" s="45"/>
      <c r="J230" s="47"/>
    </row>
    <row r="231">
      <c r="A231" s="36" t="s">
        <v>50</v>
      </c>
      <c r="B231" s="36">
        <v>22</v>
      </c>
      <c r="C231" s="37" t="s">
        <v>740</v>
      </c>
      <c r="D231" s="36" t="s">
        <v>52</v>
      </c>
      <c r="E231" s="38" t="s">
        <v>741</v>
      </c>
      <c r="F231" s="39" t="s">
        <v>128</v>
      </c>
      <c r="G231" s="40">
        <v>1</v>
      </c>
      <c r="H231" s="41">
        <v>0</v>
      </c>
      <c r="I231" s="42">
        <f>ROUND(G231*H231,P4)</f>
        <v>0</v>
      </c>
      <c r="J231" s="36"/>
      <c r="O231" s="43">
        <f>I231*0.21</f>
        <v>0</v>
      </c>
      <c r="P231">
        <v>3</v>
      </c>
    </row>
    <row r="232">
      <c r="A232" s="36" t="s">
        <v>55</v>
      </c>
      <c r="B232" s="44"/>
      <c r="C232" s="45"/>
      <c r="D232" s="45"/>
      <c r="E232" s="46" t="s">
        <v>52</v>
      </c>
      <c r="F232" s="45"/>
      <c r="G232" s="45"/>
      <c r="H232" s="45"/>
      <c r="I232" s="45"/>
      <c r="J232" s="47"/>
    </row>
    <row r="233">
      <c r="A233" s="36" t="s">
        <v>56</v>
      </c>
      <c r="B233" s="44"/>
      <c r="C233" s="45"/>
      <c r="D233" s="45"/>
      <c r="E233" s="48" t="s">
        <v>200</v>
      </c>
      <c r="F233" s="45"/>
      <c r="G233" s="45"/>
      <c r="H233" s="45"/>
      <c r="I233" s="45"/>
      <c r="J233" s="47"/>
    </row>
    <row r="234">
      <c r="A234" s="36" t="s">
        <v>58</v>
      </c>
      <c r="B234" s="44"/>
      <c r="C234" s="45"/>
      <c r="D234" s="45"/>
      <c r="E234" s="46" t="s">
        <v>52</v>
      </c>
      <c r="F234" s="45"/>
      <c r="G234" s="45"/>
      <c r="H234" s="45"/>
      <c r="I234" s="45"/>
      <c r="J234" s="47"/>
    </row>
    <row r="235">
      <c r="A235" s="36" t="s">
        <v>50</v>
      </c>
      <c r="B235" s="36">
        <v>23</v>
      </c>
      <c r="C235" s="37" t="s">
        <v>742</v>
      </c>
      <c r="D235" s="36" t="s">
        <v>52</v>
      </c>
      <c r="E235" s="38" t="s">
        <v>743</v>
      </c>
      <c r="F235" s="39" t="s">
        <v>128</v>
      </c>
      <c r="G235" s="40">
        <v>4</v>
      </c>
      <c r="H235" s="41">
        <v>0</v>
      </c>
      <c r="I235" s="42">
        <f>ROUND(G235*H235,P4)</f>
        <v>0</v>
      </c>
      <c r="J235" s="36"/>
      <c r="O235" s="43">
        <f>I235*0.21</f>
        <v>0</v>
      </c>
      <c r="P235">
        <v>3</v>
      </c>
    </row>
    <row r="236">
      <c r="A236" s="36" t="s">
        <v>55</v>
      </c>
      <c r="B236" s="44"/>
      <c r="C236" s="45"/>
      <c r="D236" s="45"/>
      <c r="E236" s="46" t="s">
        <v>52</v>
      </c>
      <c r="F236" s="45"/>
      <c r="G236" s="45"/>
      <c r="H236" s="45"/>
      <c r="I236" s="45"/>
      <c r="J236" s="47"/>
    </row>
    <row r="237">
      <c r="A237" s="36" t="s">
        <v>56</v>
      </c>
      <c r="B237" s="44"/>
      <c r="C237" s="45"/>
      <c r="D237" s="45"/>
      <c r="E237" s="48" t="s">
        <v>517</v>
      </c>
      <c r="F237" s="45"/>
      <c r="G237" s="45"/>
      <c r="H237" s="45"/>
      <c r="I237" s="45"/>
      <c r="J237" s="47"/>
    </row>
    <row r="238">
      <c r="A238" s="36" t="s">
        <v>58</v>
      </c>
      <c r="B238" s="44"/>
      <c r="C238" s="45"/>
      <c r="D238" s="45"/>
      <c r="E238" s="46" t="s">
        <v>52</v>
      </c>
      <c r="F238" s="45"/>
      <c r="G238" s="45"/>
      <c r="H238" s="45"/>
      <c r="I238" s="45"/>
      <c r="J238" s="47"/>
    </row>
    <row r="239">
      <c r="A239" s="36" t="s">
        <v>50</v>
      </c>
      <c r="B239" s="36">
        <v>24</v>
      </c>
      <c r="C239" s="37" t="s">
        <v>744</v>
      </c>
      <c r="D239" s="36" t="s">
        <v>52</v>
      </c>
      <c r="E239" s="38" t="s">
        <v>745</v>
      </c>
      <c r="F239" s="39" t="s">
        <v>128</v>
      </c>
      <c r="G239" s="40">
        <v>1</v>
      </c>
      <c r="H239" s="41">
        <v>0</v>
      </c>
      <c r="I239" s="42">
        <f>ROUND(G239*H239,P4)</f>
        <v>0</v>
      </c>
      <c r="J239" s="36"/>
      <c r="O239" s="43">
        <f>I239*0.21</f>
        <v>0</v>
      </c>
      <c r="P239">
        <v>3</v>
      </c>
    </row>
    <row r="240">
      <c r="A240" s="36" t="s">
        <v>55</v>
      </c>
      <c r="B240" s="44"/>
      <c r="C240" s="45"/>
      <c r="D240" s="45"/>
      <c r="E240" s="46" t="s">
        <v>52</v>
      </c>
      <c r="F240" s="45"/>
      <c r="G240" s="45"/>
      <c r="H240" s="45"/>
      <c r="I240" s="45"/>
      <c r="J240" s="47"/>
    </row>
    <row r="241">
      <c r="A241" s="36" t="s">
        <v>56</v>
      </c>
      <c r="B241" s="44"/>
      <c r="C241" s="45"/>
      <c r="D241" s="45"/>
      <c r="E241" s="48" t="s">
        <v>200</v>
      </c>
      <c r="F241" s="45"/>
      <c r="G241" s="45"/>
      <c r="H241" s="45"/>
      <c r="I241" s="45"/>
      <c r="J241" s="47"/>
    </row>
    <row r="242">
      <c r="A242" s="36" t="s">
        <v>58</v>
      </c>
      <c r="B242" s="44"/>
      <c r="C242" s="45"/>
      <c r="D242" s="45"/>
      <c r="E242" s="46" t="s">
        <v>52</v>
      </c>
      <c r="F242" s="45"/>
      <c r="G242" s="45"/>
      <c r="H242" s="45"/>
      <c r="I242" s="45"/>
      <c r="J242" s="47"/>
    </row>
    <row r="243">
      <c r="A243" s="36" t="s">
        <v>50</v>
      </c>
      <c r="B243" s="36">
        <v>25</v>
      </c>
      <c r="C243" s="37" t="s">
        <v>746</v>
      </c>
      <c r="D243" s="36" t="s">
        <v>52</v>
      </c>
      <c r="E243" s="38" t="s">
        <v>747</v>
      </c>
      <c r="F243" s="39" t="s">
        <v>128</v>
      </c>
      <c r="G243" s="40">
        <v>4</v>
      </c>
      <c r="H243" s="41">
        <v>0</v>
      </c>
      <c r="I243" s="42">
        <f>ROUND(G243*H243,P4)</f>
        <v>0</v>
      </c>
      <c r="J243" s="36"/>
      <c r="O243" s="43">
        <f>I243*0.21</f>
        <v>0</v>
      </c>
      <c r="P243">
        <v>3</v>
      </c>
    </row>
    <row r="244">
      <c r="A244" s="36" t="s">
        <v>55</v>
      </c>
      <c r="B244" s="44"/>
      <c r="C244" s="45"/>
      <c r="D244" s="45"/>
      <c r="E244" s="46" t="s">
        <v>52</v>
      </c>
      <c r="F244" s="45"/>
      <c r="G244" s="45"/>
      <c r="H244" s="45"/>
      <c r="I244" s="45"/>
      <c r="J244" s="47"/>
    </row>
    <row r="245">
      <c r="A245" s="36" t="s">
        <v>56</v>
      </c>
      <c r="B245" s="44"/>
      <c r="C245" s="45"/>
      <c r="D245" s="45"/>
      <c r="E245" s="48" t="s">
        <v>517</v>
      </c>
      <c r="F245" s="45"/>
      <c r="G245" s="45"/>
      <c r="H245" s="45"/>
      <c r="I245" s="45"/>
      <c r="J245" s="47"/>
    </row>
    <row r="246">
      <c r="A246" s="36" t="s">
        <v>58</v>
      </c>
      <c r="B246" s="44"/>
      <c r="C246" s="45"/>
      <c r="D246" s="45"/>
      <c r="E246" s="46" t="s">
        <v>52</v>
      </c>
      <c r="F246" s="45"/>
      <c r="G246" s="45"/>
      <c r="H246" s="45"/>
      <c r="I246" s="45"/>
      <c r="J246" s="47"/>
    </row>
    <row r="247">
      <c r="A247" s="36" t="s">
        <v>50</v>
      </c>
      <c r="B247" s="36">
        <v>26</v>
      </c>
      <c r="C247" s="37" t="s">
        <v>748</v>
      </c>
      <c r="D247" s="36" t="s">
        <v>52</v>
      </c>
      <c r="E247" s="38" t="s">
        <v>749</v>
      </c>
      <c r="F247" s="39" t="s">
        <v>128</v>
      </c>
      <c r="G247" s="40">
        <v>1</v>
      </c>
      <c r="H247" s="41">
        <v>0</v>
      </c>
      <c r="I247" s="42">
        <f>ROUND(G247*H247,P4)</f>
        <v>0</v>
      </c>
      <c r="J247" s="36"/>
      <c r="O247" s="43">
        <f>I247*0.21</f>
        <v>0</v>
      </c>
      <c r="P247">
        <v>3</v>
      </c>
    </row>
    <row r="248">
      <c r="A248" s="36" t="s">
        <v>55</v>
      </c>
      <c r="B248" s="44"/>
      <c r="C248" s="45"/>
      <c r="D248" s="45"/>
      <c r="E248" s="46" t="s">
        <v>52</v>
      </c>
      <c r="F248" s="45"/>
      <c r="G248" s="45"/>
      <c r="H248" s="45"/>
      <c r="I248" s="45"/>
      <c r="J248" s="47"/>
    </row>
    <row r="249">
      <c r="A249" s="36" t="s">
        <v>56</v>
      </c>
      <c r="B249" s="44"/>
      <c r="C249" s="45"/>
      <c r="D249" s="45"/>
      <c r="E249" s="48" t="s">
        <v>200</v>
      </c>
      <c r="F249" s="45"/>
      <c r="G249" s="45"/>
      <c r="H249" s="45"/>
      <c r="I249" s="45"/>
      <c r="J249" s="47"/>
    </row>
    <row r="250">
      <c r="A250" s="36" t="s">
        <v>58</v>
      </c>
      <c r="B250" s="44"/>
      <c r="C250" s="45"/>
      <c r="D250" s="45"/>
      <c r="E250" s="46" t="s">
        <v>52</v>
      </c>
      <c r="F250" s="45"/>
      <c r="G250" s="45"/>
      <c r="H250" s="45"/>
      <c r="I250" s="45"/>
      <c r="J250" s="47"/>
    </row>
    <row r="251">
      <c r="A251" s="36" t="s">
        <v>50</v>
      </c>
      <c r="B251" s="36">
        <v>27</v>
      </c>
      <c r="C251" s="37" t="s">
        <v>750</v>
      </c>
      <c r="D251" s="36" t="s">
        <v>52</v>
      </c>
      <c r="E251" s="38" t="s">
        <v>751</v>
      </c>
      <c r="F251" s="39" t="s">
        <v>128</v>
      </c>
      <c r="G251" s="40">
        <v>1</v>
      </c>
      <c r="H251" s="41">
        <v>0</v>
      </c>
      <c r="I251" s="42">
        <f>ROUND(G251*H251,P4)</f>
        <v>0</v>
      </c>
      <c r="J251" s="36"/>
      <c r="O251" s="43">
        <f>I251*0.21</f>
        <v>0</v>
      </c>
      <c r="P251">
        <v>3</v>
      </c>
    </row>
    <row r="252">
      <c r="A252" s="36" t="s">
        <v>55</v>
      </c>
      <c r="B252" s="44"/>
      <c r="C252" s="45"/>
      <c r="D252" s="45"/>
      <c r="E252" s="46" t="s">
        <v>52</v>
      </c>
      <c r="F252" s="45"/>
      <c r="G252" s="45"/>
      <c r="H252" s="45"/>
      <c r="I252" s="45"/>
      <c r="J252" s="47"/>
    </row>
    <row r="253">
      <c r="A253" s="36" t="s">
        <v>56</v>
      </c>
      <c r="B253" s="44"/>
      <c r="C253" s="45"/>
      <c r="D253" s="45"/>
      <c r="E253" s="48" t="s">
        <v>200</v>
      </c>
      <c r="F253" s="45"/>
      <c r="G253" s="45"/>
      <c r="H253" s="45"/>
      <c r="I253" s="45"/>
      <c r="J253" s="47"/>
    </row>
    <row r="254">
      <c r="A254" s="36" t="s">
        <v>58</v>
      </c>
      <c r="B254" s="44"/>
      <c r="C254" s="45"/>
      <c r="D254" s="45"/>
      <c r="E254" s="46" t="s">
        <v>52</v>
      </c>
      <c r="F254" s="45"/>
      <c r="G254" s="45"/>
      <c r="H254" s="45"/>
      <c r="I254" s="45"/>
      <c r="J254" s="47"/>
    </row>
    <row r="255">
      <c r="A255" s="36" t="s">
        <v>50</v>
      </c>
      <c r="B255" s="36">
        <v>29</v>
      </c>
      <c r="C255" s="37" t="s">
        <v>752</v>
      </c>
      <c r="D255" s="36" t="s">
        <v>52</v>
      </c>
      <c r="E255" s="38" t="s">
        <v>753</v>
      </c>
      <c r="F255" s="39" t="s">
        <v>128</v>
      </c>
      <c r="G255" s="40">
        <v>1</v>
      </c>
      <c r="H255" s="41">
        <v>0</v>
      </c>
      <c r="I255" s="42">
        <f>ROUND(G255*H255,P4)</f>
        <v>0</v>
      </c>
      <c r="J255" s="36"/>
      <c r="O255" s="43">
        <f>I255*0.21</f>
        <v>0</v>
      </c>
      <c r="P255">
        <v>3</v>
      </c>
    </row>
    <row r="256">
      <c r="A256" s="36" t="s">
        <v>55</v>
      </c>
      <c r="B256" s="44"/>
      <c r="C256" s="45"/>
      <c r="D256" s="45"/>
      <c r="E256" s="46" t="s">
        <v>52</v>
      </c>
      <c r="F256" s="45"/>
      <c r="G256" s="45"/>
      <c r="H256" s="45"/>
      <c r="I256" s="45"/>
      <c r="J256" s="47"/>
    </row>
    <row r="257">
      <c r="A257" s="36" t="s">
        <v>56</v>
      </c>
      <c r="B257" s="44"/>
      <c r="C257" s="45"/>
      <c r="D257" s="45"/>
      <c r="E257" s="48" t="s">
        <v>200</v>
      </c>
      <c r="F257" s="45"/>
      <c r="G257" s="45"/>
      <c r="H257" s="45"/>
      <c r="I257" s="45"/>
      <c r="J257" s="47"/>
    </row>
    <row r="258">
      <c r="A258" s="36" t="s">
        <v>58</v>
      </c>
      <c r="B258" s="44"/>
      <c r="C258" s="45"/>
      <c r="D258" s="45"/>
      <c r="E258" s="46" t="s">
        <v>52</v>
      </c>
      <c r="F258" s="45"/>
      <c r="G258" s="45"/>
      <c r="H258" s="45"/>
      <c r="I258" s="45"/>
      <c r="J258" s="47"/>
    </row>
    <row r="259" ht="30">
      <c r="A259" s="36" t="s">
        <v>50</v>
      </c>
      <c r="B259" s="36">
        <v>41</v>
      </c>
      <c r="C259" s="37" t="s">
        <v>754</v>
      </c>
      <c r="D259" s="36" t="s">
        <v>52</v>
      </c>
      <c r="E259" s="38" t="s">
        <v>755</v>
      </c>
      <c r="F259" s="39" t="s">
        <v>128</v>
      </c>
      <c r="G259" s="40">
        <v>1</v>
      </c>
      <c r="H259" s="41">
        <v>0</v>
      </c>
      <c r="I259" s="42">
        <f>ROUND(G259*H259,P4)</f>
        <v>0</v>
      </c>
      <c r="J259" s="36"/>
      <c r="O259" s="43">
        <f>I259*0.21</f>
        <v>0</v>
      </c>
      <c r="P259">
        <v>3</v>
      </c>
    </row>
    <row r="260">
      <c r="A260" s="36" t="s">
        <v>55</v>
      </c>
      <c r="B260" s="44"/>
      <c r="C260" s="45"/>
      <c r="D260" s="45"/>
      <c r="E260" s="46" t="s">
        <v>52</v>
      </c>
      <c r="F260" s="45"/>
      <c r="G260" s="45"/>
      <c r="H260" s="45"/>
      <c r="I260" s="45"/>
      <c r="J260" s="47"/>
    </row>
    <row r="261">
      <c r="A261" s="36" t="s">
        <v>56</v>
      </c>
      <c r="B261" s="44"/>
      <c r="C261" s="45"/>
      <c r="D261" s="45"/>
      <c r="E261" s="48" t="s">
        <v>200</v>
      </c>
      <c r="F261" s="45"/>
      <c r="G261" s="45"/>
      <c r="H261" s="45"/>
      <c r="I261" s="45"/>
      <c r="J261" s="47"/>
    </row>
    <row r="262">
      <c r="A262" s="36" t="s">
        <v>58</v>
      </c>
      <c r="B262" s="44"/>
      <c r="C262" s="45"/>
      <c r="D262" s="45"/>
      <c r="E262" s="46" t="s">
        <v>52</v>
      </c>
      <c r="F262" s="45"/>
      <c r="G262" s="45"/>
      <c r="H262" s="45"/>
      <c r="I262" s="45"/>
      <c r="J262" s="47"/>
    </row>
    <row r="263">
      <c r="A263" s="36" t="s">
        <v>50</v>
      </c>
      <c r="B263" s="36">
        <v>42</v>
      </c>
      <c r="C263" s="37" t="s">
        <v>756</v>
      </c>
      <c r="D263" s="36" t="s">
        <v>52</v>
      </c>
      <c r="E263" s="38" t="s">
        <v>757</v>
      </c>
      <c r="F263" s="39" t="s">
        <v>128</v>
      </c>
      <c r="G263" s="40">
        <v>1</v>
      </c>
      <c r="H263" s="41">
        <v>0</v>
      </c>
      <c r="I263" s="42">
        <f>ROUND(G263*H263,P4)</f>
        <v>0</v>
      </c>
      <c r="J263" s="36"/>
      <c r="O263" s="43">
        <f>I263*0.21</f>
        <v>0</v>
      </c>
      <c r="P263">
        <v>3</v>
      </c>
    </row>
    <row r="264">
      <c r="A264" s="36" t="s">
        <v>55</v>
      </c>
      <c r="B264" s="44"/>
      <c r="C264" s="45"/>
      <c r="D264" s="45"/>
      <c r="E264" s="46" t="s">
        <v>52</v>
      </c>
      <c r="F264" s="45"/>
      <c r="G264" s="45"/>
      <c r="H264" s="45"/>
      <c r="I264" s="45"/>
      <c r="J264" s="47"/>
    </row>
    <row r="265">
      <c r="A265" s="36" t="s">
        <v>56</v>
      </c>
      <c r="B265" s="44"/>
      <c r="C265" s="45"/>
      <c r="D265" s="45"/>
      <c r="E265" s="48" t="s">
        <v>200</v>
      </c>
      <c r="F265" s="45"/>
      <c r="G265" s="45"/>
      <c r="H265" s="45"/>
      <c r="I265" s="45"/>
      <c r="J265" s="47"/>
    </row>
    <row r="266">
      <c r="A266" s="36" t="s">
        <v>58</v>
      </c>
      <c r="B266" s="44"/>
      <c r="C266" s="45"/>
      <c r="D266" s="45"/>
      <c r="E266" s="46" t="s">
        <v>52</v>
      </c>
      <c r="F266" s="45"/>
      <c r="G266" s="45"/>
      <c r="H266" s="45"/>
      <c r="I266" s="45"/>
      <c r="J266" s="47"/>
    </row>
    <row r="267" ht="30">
      <c r="A267" s="36" t="s">
        <v>50</v>
      </c>
      <c r="B267" s="36">
        <v>61</v>
      </c>
      <c r="C267" s="37" t="s">
        <v>758</v>
      </c>
      <c r="D267" s="36" t="s">
        <v>52</v>
      </c>
      <c r="E267" s="38" t="s">
        <v>759</v>
      </c>
      <c r="F267" s="39" t="s">
        <v>75</v>
      </c>
      <c r="G267" s="40">
        <v>30</v>
      </c>
      <c r="H267" s="41">
        <v>0</v>
      </c>
      <c r="I267" s="42">
        <f>ROUND(G267*H267,P4)</f>
        <v>0</v>
      </c>
      <c r="J267" s="36"/>
      <c r="O267" s="43">
        <f>I267*0.21</f>
        <v>0</v>
      </c>
      <c r="P267">
        <v>3</v>
      </c>
    </row>
    <row r="268">
      <c r="A268" s="36" t="s">
        <v>55</v>
      </c>
      <c r="B268" s="44"/>
      <c r="C268" s="45"/>
      <c r="D268" s="45"/>
      <c r="E268" s="46" t="s">
        <v>52</v>
      </c>
      <c r="F268" s="45"/>
      <c r="G268" s="45"/>
      <c r="H268" s="45"/>
      <c r="I268" s="45"/>
      <c r="J268" s="47"/>
    </row>
    <row r="269">
      <c r="A269" s="36" t="s">
        <v>56</v>
      </c>
      <c r="B269" s="44"/>
      <c r="C269" s="45"/>
      <c r="D269" s="45"/>
      <c r="E269" s="48" t="s">
        <v>760</v>
      </c>
      <c r="F269" s="45"/>
      <c r="G269" s="45"/>
      <c r="H269" s="45"/>
      <c r="I269" s="45"/>
      <c r="J269" s="47"/>
    </row>
    <row r="270">
      <c r="A270" s="36" t="s">
        <v>58</v>
      </c>
      <c r="B270" s="44"/>
      <c r="C270" s="45"/>
      <c r="D270" s="45"/>
      <c r="E270" s="46" t="s">
        <v>52</v>
      </c>
      <c r="F270" s="45"/>
      <c r="G270" s="45"/>
      <c r="H270" s="45"/>
      <c r="I270" s="45"/>
      <c r="J270" s="47"/>
    </row>
    <row r="271" ht="30">
      <c r="A271" s="36" t="s">
        <v>50</v>
      </c>
      <c r="B271" s="36">
        <v>62</v>
      </c>
      <c r="C271" s="37" t="s">
        <v>761</v>
      </c>
      <c r="D271" s="36" t="s">
        <v>52</v>
      </c>
      <c r="E271" s="38" t="s">
        <v>762</v>
      </c>
      <c r="F271" s="39" t="s">
        <v>75</v>
      </c>
      <c r="G271" s="40">
        <v>37</v>
      </c>
      <c r="H271" s="41">
        <v>0</v>
      </c>
      <c r="I271" s="42">
        <f>ROUND(G271*H271,P4)</f>
        <v>0</v>
      </c>
      <c r="J271" s="36"/>
      <c r="O271" s="43">
        <f>I271*0.21</f>
        <v>0</v>
      </c>
      <c r="P271">
        <v>3</v>
      </c>
    </row>
    <row r="272">
      <c r="A272" s="36" t="s">
        <v>55</v>
      </c>
      <c r="B272" s="44"/>
      <c r="C272" s="45"/>
      <c r="D272" s="45"/>
      <c r="E272" s="46" t="s">
        <v>52</v>
      </c>
      <c r="F272" s="45"/>
      <c r="G272" s="45"/>
      <c r="H272" s="45"/>
      <c r="I272" s="45"/>
      <c r="J272" s="47"/>
    </row>
    <row r="273">
      <c r="A273" s="36" t="s">
        <v>56</v>
      </c>
      <c r="B273" s="44"/>
      <c r="C273" s="45"/>
      <c r="D273" s="45"/>
      <c r="E273" s="48" t="s">
        <v>763</v>
      </c>
      <c r="F273" s="45"/>
      <c r="G273" s="45"/>
      <c r="H273" s="45"/>
      <c r="I273" s="45"/>
      <c r="J273" s="47"/>
    </row>
    <row r="274">
      <c r="A274" s="36" t="s">
        <v>58</v>
      </c>
      <c r="B274" s="44"/>
      <c r="C274" s="45"/>
      <c r="D274" s="45"/>
      <c r="E274" s="46" t="s">
        <v>52</v>
      </c>
      <c r="F274" s="45"/>
      <c r="G274" s="45"/>
      <c r="H274" s="45"/>
      <c r="I274" s="45"/>
      <c r="J274" s="47"/>
    </row>
    <row r="275" ht="30">
      <c r="A275" s="36" t="s">
        <v>50</v>
      </c>
      <c r="B275" s="36">
        <v>63</v>
      </c>
      <c r="C275" s="37" t="s">
        <v>764</v>
      </c>
      <c r="D275" s="36" t="s">
        <v>52</v>
      </c>
      <c r="E275" s="38" t="s">
        <v>765</v>
      </c>
      <c r="F275" s="39" t="s">
        <v>75</v>
      </c>
      <c r="G275" s="40">
        <v>32</v>
      </c>
      <c r="H275" s="41">
        <v>0</v>
      </c>
      <c r="I275" s="42">
        <f>ROUND(G275*H275,P4)</f>
        <v>0</v>
      </c>
      <c r="J275" s="36"/>
      <c r="O275" s="43">
        <f>I275*0.21</f>
        <v>0</v>
      </c>
      <c r="P275">
        <v>3</v>
      </c>
    </row>
    <row r="276">
      <c r="A276" s="36" t="s">
        <v>55</v>
      </c>
      <c r="B276" s="44"/>
      <c r="C276" s="45"/>
      <c r="D276" s="45"/>
      <c r="E276" s="46" t="s">
        <v>52</v>
      </c>
      <c r="F276" s="45"/>
      <c r="G276" s="45"/>
      <c r="H276" s="45"/>
      <c r="I276" s="45"/>
      <c r="J276" s="47"/>
    </row>
    <row r="277">
      <c r="A277" s="36" t="s">
        <v>56</v>
      </c>
      <c r="B277" s="44"/>
      <c r="C277" s="45"/>
      <c r="D277" s="45"/>
      <c r="E277" s="48" t="s">
        <v>766</v>
      </c>
      <c r="F277" s="45"/>
      <c r="G277" s="45"/>
      <c r="H277" s="45"/>
      <c r="I277" s="45"/>
      <c r="J277" s="47"/>
    </row>
    <row r="278">
      <c r="A278" s="36" t="s">
        <v>58</v>
      </c>
      <c r="B278" s="44"/>
      <c r="C278" s="45"/>
      <c r="D278" s="45"/>
      <c r="E278" s="46" t="s">
        <v>52</v>
      </c>
      <c r="F278" s="45"/>
      <c r="G278" s="45"/>
      <c r="H278" s="45"/>
      <c r="I278" s="45"/>
      <c r="J278" s="47"/>
    </row>
    <row r="279" ht="30">
      <c r="A279" s="36" t="s">
        <v>50</v>
      </c>
      <c r="B279" s="36">
        <v>64</v>
      </c>
      <c r="C279" s="37" t="s">
        <v>767</v>
      </c>
      <c r="D279" s="36" t="s">
        <v>52</v>
      </c>
      <c r="E279" s="38" t="s">
        <v>768</v>
      </c>
      <c r="F279" s="39" t="s">
        <v>128</v>
      </c>
      <c r="G279" s="40">
        <v>2</v>
      </c>
      <c r="H279" s="41">
        <v>0</v>
      </c>
      <c r="I279" s="42">
        <f>ROUND(G279*H279,P4)</f>
        <v>0</v>
      </c>
      <c r="J279" s="36"/>
      <c r="O279" s="43">
        <f>I279*0.21</f>
        <v>0</v>
      </c>
      <c r="P279">
        <v>3</v>
      </c>
    </row>
    <row r="280">
      <c r="A280" s="36" t="s">
        <v>55</v>
      </c>
      <c r="B280" s="44"/>
      <c r="C280" s="45"/>
      <c r="D280" s="45"/>
      <c r="E280" s="46" t="s">
        <v>52</v>
      </c>
      <c r="F280" s="45"/>
      <c r="G280" s="45"/>
      <c r="H280" s="45"/>
      <c r="I280" s="45"/>
      <c r="J280" s="47"/>
    </row>
    <row r="281">
      <c r="A281" s="36" t="s">
        <v>56</v>
      </c>
      <c r="B281" s="44"/>
      <c r="C281" s="45"/>
      <c r="D281" s="45"/>
      <c r="E281" s="48" t="s">
        <v>129</v>
      </c>
      <c r="F281" s="45"/>
      <c r="G281" s="45"/>
      <c r="H281" s="45"/>
      <c r="I281" s="45"/>
      <c r="J281" s="47"/>
    </row>
    <row r="282">
      <c r="A282" s="36" t="s">
        <v>58</v>
      </c>
      <c r="B282" s="44"/>
      <c r="C282" s="45"/>
      <c r="D282" s="45"/>
      <c r="E282" s="46" t="s">
        <v>52</v>
      </c>
      <c r="F282" s="45"/>
      <c r="G282" s="45"/>
      <c r="H282" s="45"/>
      <c r="I282" s="45"/>
      <c r="J282" s="47"/>
    </row>
    <row r="283" ht="30">
      <c r="A283" s="36" t="s">
        <v>50</v>
      </c>
      <c r="B283" s="36">
        <v>65</v>
      </c>
      <c r="C283" s="37" t="s">
        <v>769</v>
      </c>
      <c r="D283" s="36" t="s">
        <v>52</v>
      </c>
      <c r="E283" s="38" t="s">
        <v>770</v>
      </c>
      <c r="F283" s="39" t="s">
        <v>128</v>
      </c>
      <c r="G283" s="40">
        <v>4</v>
      </c>
      <c r="H283" s="41">
        <v>0</v>
      </c>
      <c r="I283" s="42">
        <f>ROUND(G283*H283,P4)</f>
        <v>0</v>
      </c>
      <c r="J283" s="36"/>
      <c r="O283" s="43">
        <f>I283*0.21</f>
        <v>0</v>
      </c>
      <c r="P283">
        <v>3</v>
      </c>
    </row>
    <row r="284">
      <c r="A284" s="36" t="s">
        <v>55</v>
      </c>
      <c r="B284" s="44"/>
      <c r="C284" s="45"/>
      <c r="D284" s="45"/>
      <c r="E284" s="46" t="s">
        <v>52</v>
      </c>
      <c r="F284" s="45"/>
      <c r="G284" s="45"/>
      <c r="H284" s="45"/>
      <c r="I284" s="45"/>
      <c r="J284" s="47"/>
    </row>
    <row r="285">
      <c r="A285" s="36" t="s">
        <v>56</v>
      </c>
      <c r="B285" s="44"/>
      <c r="C285" s="45"/>
      <c r="D285" s="45"/>
      <c r="E285" s="48" t="s">
        <v>517</v>
      </c>
      <c r="F285" s="45"/>
      <c r="G285" s="45"/>
      <c r="H285" s="45"/>
      <c r="I285" s="45"/>
      <c r="J285" s="47"/>
    </row>
    <row r="286">
      <c r="A286" s="36" t="s">
        <v>58</v>
      </c>
      <c r="B286" s="44"/>
      <c r="C286" s="45"/>
      <c r="D286" s="45"/>
      <c r="E286" s="46" t="s">
        <v>52</v>
      </c>
      <c r="F286" s="45"/>
      <c r="G286" s="45"/>
      <c r="H286" s="45"/>
      <c r="I286" s="45"/>
      <c r="J286" s="47"/>
    </row>
    <row r="287" ht="30">
      <c r="A287" s="36" t="s">
        <v>50</v>
      </c>
      <c r="B287" s="36">
        <v>66</v>
      </c>
      <c r="C287" s="37" t="s">
        <v>771</v>
      </c>
      <c r="D287" s="36" t="s">
        <v>52</v>
      </c>
      <c r="E287" s="38" t="s">
        <v>772</v>
      </c>
      <c r="F287" s="39" t="s">
        <v>128</v>
      </c>
      <c r="G287" s="40">
        <v>6</v>
      </c>
      <c r="H287" s="41">
        <v>0</v>
      </c>
      <c r="I287" s="42">
        <f>ROUND(G287*H287,P4)</f>
        <v>0</v>
      </c>
      <c r="J287" s="36"/>
      <c r="O287" s="43">
        <f>I287*0.21</f>
        <v>0</v>
      </c>
      <c r="P287">
        <v>3</v>
      </c>
    </row>
    <row r="288">
      <c r="A288" s="36" t="s">
        <v>55</v>
      </c>
      <c r="B288" s="44"/>
      <c r="C288" s="45"/>
      <c r="D288" s="45"/>
      <c r="E288" s="46" t="s">
        <v>52</v>
      </c>
      <c r="F288" s="45"/>
      <c r="G288" s="45"/>
      <c r="H288" s="45"/>
      <c r="I288" s="45"/>
      <c r="J288" s="47"/>
    </row>
    <row r="289">
      <c r="A289" s="36" t="s">
        <v>56</v>
      </c>
      <c r="B289" s="44"/>
      <c r="C289" s="45"/>
      <c r="D289" s="45"/>
      <c r="E289" s="48" t="s">
        <v>773</v>
      </c>
      <c r="F289" s="45"/>
      <c r="G289" s="45"/>
      <c r="H289" s="45"/>
      <c r="I289" s="45"/>
      <c r="J289" s="47"/>
    </row>
    <row r="290">
      <c r="A290" s="36" t="s">
        <v>58</v>
      </c>
      <c r="B290" s="44"/>
      <c r="C290" s="45"/>
      <c r="D290" s="45"/>
      <c r="E290" s="46" t="s">
        <v>52</v>
      </c>
      <c r="F290" s="45"/>
      <c r="G290" s="45"/>
      <c r="H290" s="45"/>
      <c r="I290" s="45"/>
      <c r="J290" s="47"/>
    </row>
    <row r="291" ht="30">
      <c r="A291" s="36" t="s">
        <v>50</v>
      </c>
      <c r="B291" s="36">
        <v>67</v>
      </c>
      <c r="C291" s="37" t="s">
        <v>774</v>
      </c>
      <c r="D291" s="36" t="s">
        <v>52</v>
      </c>
      <c r="E291" s="38" t="s">
        <v>775</v>
      </c>
      <c r="F291" s="39" t="s">
        <v>128</v>
      </c>
      <c r="G291" s="40">
        <v>1</v>
      </c>
      <c r="H291" s="41">
        <v>0</v>
      </c>
      <c r="I291" s="42">
        <f>ROUND(G291*H291,P4)</f>
        <v>0</v>
      </c>
      <c r="J291" s="36"/>
      <c r="O291" s="43">
        <f>I291*0.21</f>
        <v>0</v>
      </c>
      <c r="P291">
        <v>3</v>
      </c>
    </row>
    <row r="292">
      <c r="A292" s="36" t="s">
        <v>55</v>
      </c>
      <c r="B292" s="44"/>
      <c r="C292" s="45"/>
      <c r="D292" s="45"/>
      <c r="E292" s="46" t="s">
        <v>52</v>
      </c>
      <c r="F292" s="45"/>
      <c r="G292" s="45"/>
      <c r="H292" s="45"/>
      <c r="I292" s="45"/>
      <c r="J292" s="47"/>
    </row>
    <row r="293">
      <c r="A293" s="36" t="s">
        <v>56</v>
      </c>
      <c r="B293" s="44"/>
      <c r="C293" s="45"/>
      <c r="D293" s="45"/>
      <c r="E293" s="48" t="s">
        <v>200</v>
      </c>
      <c r="F293" s="45"/>
      <c r="G293" s="45"/>
      <c r="H293" s="45"/>
      <c r="I293" s="45"/>
      <c r="J293" s="47"/>
    </row>
    <row r="294">
      <c r="A294" s="36" t="s">
        <v>58</v>
      </c>
      <c r="B294" s="44"/>
      <c r="C294" s="45"/>
      <c r="D294" s="45"/>
      <c r="E294" s="46" t="s">
        <v>52</v>
      </c>
      <c r="F294" s="45"/>
      <c r="G294" s="45"/>
      <c r="H294" s="45"/>
      <c r="I294" s="45"/>
      <c r="J294" s="47"/>
    </row>
    <row r="295" ht="30">
      <c r="A295" s="36" t="s">
        <v>50</v>
      </c>
      <c r="B295" s="36">
        <v>68</v>
      </c>
      <c r="C295" s="37" t="s">
        <v>776</v>
      </c>
      <c r="D295" s="36" t="s">
        <v>52</v>
      </c>
      <c r="E295" s="38" t="s">
        <v>777</v>
      </c>
      <c r="F295" s="39" t="s">
        <v>128</v>
      </c>
      <c r="G295" s="40">
        <v>1</v>
      </c>
      <c r="H295" s="41">
        <v>0</v>
      </c>
      <c r="I295" s="42">
        <f>ROUND(G295*H295,P4)</f>
        <v>0</v>
      </c>
      <c r="J295" s="36"/>
      <c r="O295" s="43">
        <f>I295*0.21</f>
        <v>0</v>
      </c>
      <c r="P295">
        <v>3</v>
      </c>
    </row>
    <row r="296">
      <c r="A296" s="36" t="s">
        <v>55</v>
      </c>
      <c r="B296" s="44"/>
      <c r="C296" s="45"/>
      <c r="D296" s="45"/>
      <c r="E296" s="46" t="s">
        <v>52</v>
      </c>
      <c r="F296" s="45"/>
      <c r="G296" s="45"/>
      <c r="H296" s="45"/>
      <c r="I296" s="45"/>
      <c r="J296" s="47"/>
    </row>
    <row r="297">
      <c r="A297" s="36" t="s">
        <v>56</v>
      </c>
      <c r="B297" s="44"/>
      <c r="C297" s="45"/>
      <c r="D297" s="45"/>
      <c r="E297" s="48" t="s">
        <v>200</v>
      </c>
      <c r="F297" s="45"/>
      <c r="G297" s="45"/>
      <c r="H297" s="45"/>
      <c r="I297" s="45"/>
      <c r="J297" s="47"/>
    </row>
    <row r="298">
      <c r="A298" s="36" t="s">
        <v>58</v>
      </c>
      <c r="B298" s="44"/>
      <c r="C298" s="45"/>
      <c r="D298" s="45"/>
      <c r="E298" s="46" t="s">
        <v>52</v>
      </c>
      <c r="F298" s="45"/>
      <c r="G298" s="45"/>
      <c r="H298" s="45"/>
      <c r="I298" s="45"/>
      <c r="J298" s="47"/>
    </row>
    <row r="299">
      <c r="A299" s="36" t="s">
        <v>50</v>
      </c>
      <c r="B299" s="36">
        <v>69</v>
      </c>
      <c r="C299" s="37" t="s">
        <v>778</v>
      </c>
      <c r="D299" s="36" t="s">
        <v>52</v>
      </c>
      <c r="E299" s="38" t="s">
        <v>779</v>
      </c>
      <c r="F299" s="39" t="s">
        <v>75</v>
      </c>
      <c r="G299" s="40">
        <v>30</v>
      </c>
      <c r="H299" s="41">
        <v>0</v>
      </c>
      <c r="I299" s="42">
        <f>ROUND(G299*H299,P4)</f>
        <v>0</v>
      </c>
      <c r="J299" s="36"/>
      <c r="O299" s="43">
        <f>I299*0.21</f>
        <v>0</v>
      </c>
      <c r="P299">
        <v>3</v>
      </c>
    </row>
    <row r="300">
      <c r="A300" s="36" t="s">
        <v>55</v>
      </c>
      <c r="B300" s="44"/>
      <c r="C300" s="45"/>
      <c r="D300" s="45"/>
      <c r="E300" s="46" t="s">
        <v>52</v>
      </c>
      <c r="F300" s="45"/>
      <c r="G300" s="45"/>
      <c r="H300" s="45"/>
      <c r="I300" s="45"/>
      <c r="J300" s="47"/>
    </row>
    <row r="301">
      <c r="A301" s="36" t="s">
        <v>56</v>
      </c>
      <c r="B301" s="44"/>
      <c r="C301" s="45"/>
      <c r="D301" s="45"/>
      <c r="E301" s="48" t="s">
        <v>760</v>
      </c>
      <c r="F301" s="45"/>
      <c r="G301" s="45"/>
      <c r="H301" s="45"/>
      <c r="I301" s="45"/>
      <c r="J301" s="47"/>
    </row>
    <row r="302">
      <c r="A302" s="36" t="s">
        <v>58</v>
      </c>
      <c r="B302" s="44"/>
      <c r="C302" s="45"/>
      <c r="D302" s="45"/>
      <c r="E302" s="46" t="s">
        <v>52</v>
      </c>
      <c r="F302" s="45"/>
      <c r="G302" s="45"/>
      <c r="H302" s="45"/>
      <c r="I302" s="45"/>
      <c r="J302" s="47"/>
    </row>
    <row r="303">
      <c r="A303" s="36" t="s">
        <v>50</v>
      </c>
      <c r="B303" s="36">
        <v>70</v>
      </c>
      <c r="C303" s="37" t="s">
        <v>780</v>
      </c>
      <c r="D303" s="36" t="s">
        <v>52</v>
      </c>
      <c r="E303" s="38" t="s">
        <v>781</v>
      </c>
      <c r="F303" s="39" t="s">
        <v>75</v>
      </c>
      <c r="G303" s="40">
        <v>30</v>
      </c>
      <c r="H303" s="41">
        <v>0</v>
      </c>
      <c r="I303" s="42">
        <f>ROUND(G303*H303,P4)</f>
        <v>0</v>
      </c>
      <c r="J303" s="36"/>
      <c r="O303" s="43">
        <f>I303*0.21</f>
        <v>0</v>
      </c>
      <c r="P303">
        <v>3</v>
      </c>
    </row>
    <row r="304">
      <c r="A304" s="36" t="s">
        <v>55</v>
      </c>
      <c r="B304" s="44"/>
      <c r="C304" s="45"/>
      <c r="D304" s="45"/>
      <c r="E304" s="46" t="s">
        <v>52</v>
      </c>
      <c r="F304" s="45"/>
      <c r="G304" s="45"/>
      <c r="H304" s="45"/>
      <c r="I304" s="45"/>
      <c r="J304" s="47"/>
    </row>
    <row r="305">
      <c r="A305" s="36" t="s">
        <v>56</v>
      </c>
      <c r="B305" s="44"/>
      <c r="C305" s="45"/>
      <c r="D305" s="45"/>
      <c r="E305" s="48" t="s">
        <v>760</v>
      </c>
      <c r="F305" s="45"/>
      <c r="G305" s="45"/>
      <c r="H305" s="45"/>
      <c r="I305" s="45"/>
      <c r="J305" s="47"/>
    </row>
    <row r="306">
      <c r="A306" s="36" t="s">
        <v>58</v>
      </c>
      <c r="B306" s="44"/>
      <c r="C306" s="45"/>
      <c r="D306" s="45"/>
      <c r="E306" s="46" t="s">
        <v>52</v>
      </c>
      <c r="F306" s="45"/>
      <c r="G306" s="45"/>
      <c r="H306" s="45"/>
      <c r="I306" s="45"/>
      <c r="J306" s="47"/>
    </row>
    <row r="307">
      <c r="A307" s="36" t="s">
        <v>50</v>
      </c>
      <c r="B307" s="36">
        <v>71</v>
      </c>
      <c r="C307" s="37" t="s">
        <v>782</v>
      </c>
      <c r="D307" s="36" t="s">
        <v>52</v>
      </c>
      <c r="E307" s="38" t="s">
        <v>783</v>
      </c>
      <c r="F307" s="39" t="s">
        <v>75</v>
      </c>
      <c r="G307" s="40">
        <v>37</v>
      </c>
      <c r="H307" s="41">
        <v>0</v>
      </c>
      <c r="I307" s="42">
        <f>ROUND(G307*H307,P4)</f>
        <v>0</v>
      </c>
      <c r="J307" s="36"/>
      <c r="O307" s="43">
        <f>I307*0.21</f>
        <v>0</v>
      </c>
      <c r="P307">
        <v>3</v>
      </c>
    </row>
    <row r="308">
      <c r="A308" s="36" t="s">
        <v>55</v>
      </c>
      <c r="B308" s="44"/>
      <c r="C308" s="45"/>
      <c r="D308" s="45"/>
      <c r="E308" s="46" t="s">
        <v>52</v>
      </c>
      <c r="F308" s="45"/>
      <c r="G308" s="45"/>
      <c r="H308" s="45"/>
      <c r="I308" s="45"/>
      <c r="J308" s="47"/>
    </row>
    <row r="309">
      <c r="A309" s="36" t="s">
        <v>56</v>
      </c>
      <c r="B309" s="44"/>
      <c r="C309" s="45"/>
      <c r="D309" s="45"/>
      <c r="E309" s="48" t="s">
        <v>763</v>
      </c>
      <c r="F309" s="45"/>
      <c r="G309" s="45"/>
      <c r="H309" s="45"/>
      <c r="I309" s="45"/>
      <c r="J309" s="47"/>
    </row>
    <row r="310">
      <c r="A310" s="36" t="s">
        <v>58</v>
      </c>
      <c r="B310" s="44"/>
      <c r="C310" s="45"/>
      <c r="D310" s="45"/>
      <c r="E310" s="46" t="s">
        <v>52</v>
      </c>
      <c r="F310" s="45"/>
      <c r="G310" s="45"/>
      <c r="H310" s="45"/>
      <c r="I310" s="45"/>
      <c r="J310" s="47"/>
    </row>
    <row r="311">
      <c r="A311" s="36" t="s">
        <v>50</v>
      </c>
      <c r="B311" s="36">
        <v>72</v>
      </c>
      <c r="C311" s="37" t="s">
        <v>784</v>
      </c>
      <c r="D311" s="36" t="s">
        <v>52</v>
      </c>
      <c r="E311" s="38" t="s">
        <v>785</v>
      </c>
      <c r="F311" s="39" t="s">
        <v>75</v>
      </c>
      <c r="G311" s="40">
        <v>32</v>
      </c>
      <c r="H311" s="41">
        <v>0</v>
      </c>
      <c r="I311" s="42">
        <f>ROUND(G311*H311,P4)</f>
        <v>0</v>
      </c>
      <c r="J311" s="36"/>
      <c r="O311" s="43">
        <f>I311*0.21</f>
        <v>0</v>
      </c>
      <c r="P311">
        <v>3</v>
      </c>
    </row>
    <row r="312">
      <c r="A312" s="36" t="s">
        <v>55</v>
      </c>
      <c r="B312" s="44"/>
      <c r="C312" s="45"/>
      <c r="D312" s="45"/>
      <c r="E312" s="46" t="s">
        <v>52</v>
      </c>
      <c r="F312" s="45"/>
      <c r="G312" s="45"/>
      <c r="H312" s="45"/>
      <c r="I312" s="45"/>
      <c r="J312" s="47"/>
    </row>
    <row r="313">
      <c r="A313" s="36" t="s">
        <v>56</v>
      </c>
      <c r="B313" s="44"/>
      <c r="C313" s="45"/>
      <c r="D313" s="45"/>
      <c r="E313" s="48" t="s">
        <v>766</v>
      </c>
      <c r="F313" s="45"/>
      <c r="G313" s="45"/>
      <c r="H313" s="45"/>
      <c r="I313" s="45"/>
      <c r="J313" s="47"/>
    </row>
    <row r="314">
      <c r="A314" s="36" t="s">
        <v>58</v>
      </c>
      <c r="B314" s="44"/>
      <c r="C314" s="45"/>
      <c r="D314" s="45"/>
      <c r="E314" s="46" t="s">
        <v>52</v>
      </c>
      <c r="F314" s="45"/>
      <c r="G314" s="45"/>
      <c r="H314" s="45"/>
      <c r="I314" s="45"/>
      <c r="J314" s="47"/>
    </row>
    <row r="315" ht="30">
      <c r="A315" s="36" t="s">
        <v>50</v>
      </c>
      <c r="B315" s="36">
        <v>73</v>
      </c>
      <c r="C315" s="37" t="s">
        <v>786</v>
      </c>
      <c r="D315" s="36" t="s">
        <v>52</v>
      </c>
      <c r="E315" s="38" t="s">
        <v>787</v>
      </c>
      <c r="F315" s="39" t="s">
        <v>128</v>
      </c>
      <c r="G315" s="40">
        <v>4</v>
      </c>
      <c r="H315" s="41">
        <v>0</v>
      </c>
      <c r="I315" s="42">
        <f>ROUND(G315*H315,P4)</f>
        <v>0</v>
      </c>
      <c r="J315" s="36"/>
      <c r="O315" s="43">
        <f>I315*0.21</f>
        <v>0</v>
      </c>
      <c r="P315">
        <v>3</v>
      </c>
    </row>
    <row r="316">
      <c r="A316" s="36" t="s">
        <v>55</v>
      </c>
      <c r="B316" s="44"/>
      <c r="C316" s="45"/>
      <c r="D316" s="45"/>
      <c r="E316" s="46" t="s">
        <v>52</v>
      </c>
      <c r="F316" s="45"/>
      <c r="G316" s="45"/>
      <c r="H316" s="45"/>
      <c r="I316" s="45"/>
      <c r="J316" s="47"/>
    </row>
    <row r="317">
      <c r="A317" s="36" t="s">
        <v>56</v>
      </c>
      <c r="B317" s="44"/>
      <c r="C317" s="45"/>
      <c r="D317" s="45"/>
      <c r="E317" s="48" t="s">
        <v>517</v>
      </c>
      <c r="F317" s="45"/>
      <c r="G317" s="45"/>
      <c r="H317" s="45"/>
      <c r="I317" s="45"/>
      <c r="J317" s="47"/>
    </row>
    <row r="318">
      <c r="A318" s="36" t="s">
        <v>58</v>
      </c>
      <c r="B318" s="44"/>
      <c r="C318" s="45"/>
      <c r="D318" s="45"/>
      <c r="E318" s="46" t="s">
        <v>52</v>
      </c>
      <c r="F318" s="45"/>
      <c r="G318" s="45"/>
      <c r="H318" s="45"/>
      <c r="I318" s="45"/>
      <c r="J318" s="47"/>
    </row>
    <row r="319" ht="30">
      <c r="A319" s="36" t="s">
        <v>50</v>
      </c>
      <c r="B319" s="36">
        <v>74</v>
      </c>
      <c r="C319" s="37" t="s">
        <v>788</v>
      </c>
      <c r="D319" s="36" t="s">
        <v>52</v>
      </c>
      <c r="E319" s="38" t="s">
        <v>789</v>
      </c>
      <c r="F319" s="39" t="s">
        <v>128</v>
      </c>
      <c r="G319" s="40">
        <v>1</v>
      </c>
      <c r="H319" s="41">
        <v>0</v>
      </c>
      <c r="I319" s="42">
        <f>ROUND(G319*H319,P4)</f>
        <v>0</v>
      </c>
      <c r="J319" s="36"/>
      <c r="O319" s="43">
        <f>I319*0.21</f>
        <v>0</v>
      </c>
      <c r="P319">
        <v>3</v>
      </c>
    </row>
    <row r="320">
      <c r="A320" s="36" t="s">
        <v>55</v>
      </c>
      <c r="B320" s="44"/>
      <c r="C320" s="45"/>
      <c r="D320" s="45"/>
      <c r="E320" s="46" t="s">
        <v>52</v>
      </c>
      <c r="F320" s="45"/>
      <c r="G320" s="45"/>
      <c r="H320" s="45"/>
      <c r="I320" s="45"/>
      <c r="J320" s="47"/>
    </row>
    <row r="321">
      <c r="A321" s="36" t="s">
        <v>56</v>
      </c>
      <c r="B321" s="44"/>
      <c r="C321" s="45"/>
      <c r="D321" s="45"/>
      <c r="E321" s="48" t="s">
        <v>200</v>
      </c>
      <c r="F321" s="45"/>
      <c r="G321" s="45"/>
      <c r="H321" s="45"/>
      <c r="I321" s="45"/>
      <c r="J321" s="47"/>
    </row>
    <row r="322">
      <c r="A322" s="36" t="s">
        <v>58</v>
      </c>
      <c r="B322" s="44"/>
      <c r="C322" s="45"/>
      <c r="D322" s="45"/>
      <c r="E322" s="46" t="s">
        <v>52</v>
      </c>
      <c r="F322" s="45"/>
      <c r="G322" s="45"/>
      <c r="H322" s="45"/>
      <c r="I322" s="45"/>
      <c r="J322" s="47"/>
    </row>
    <row r="323" ht="30">
      <c r="A323" s="36" t="s">
        <v>50</v>
      </c>
      <c r="B323" s="36">
        <v>75</v>
      </c>
      <c r="C323" s="37" t="s">
        <v>790</v>
      </c>
      <c r="D323" s="36" t="s">
        <v>52</v>
      </c>
      <c r="E323" s="38" t="s">
        <v>791</v>
      </c>
      <c r="F323" s="39" t="s">
        <v>128</v>
      </c>
      <c r="G323" s="40">
        <v>1</v>
      </c>
      <c r="H323" s="41">
        <v>0</v>
      </c>
      <c r="I323" s="42">
        <f>ROUND(G323*H323,P4)</f>
        <v>0</v>
      </c>
      <c r="J323" s="36"/>
      <c r="O323" s="43">
        <f>I323*0.21</f>
        <v>0</v>
      </c>
      <c r="P323">
        <v>3</v>
      </c>
    </row>
    <row r="324">
      <c r="A324" s="36" t="s">
        <v>55</v>
      </c>
      <c r="B324" s="44"/>
      <c r="C324" s="45"/>
      <c r="D324" s="45"/>
      <c r="E324" s="46" t="s">
        <v>52</v>
      </c>
      <c r="F324" s="45"/>
      <c r="G324" s="45"/>
      <c r="H324" s="45"/>
      <c r="I324" s="45"/>
      <c r="J324" s="47"/>
    </row>
    <row r="325">
      <c r="A325" s="36" t="s">
        <v>56</v>
      </c>
      <c r="B325" s="44"/>
      <c r="C325" s="45"/>
      <c r="D325" s="45"/>
      <c r="E325" s="48" t="s">
        <v>200</v>
      </c>
      <c r="F325" s="45"/>
      <c r="G325" s="45"/>
      <c r="H325" s="45"/>
      <c r="I325" s="45"/>
      <c r="J325" s="47"/>
    </row>
    <row r="326">
      <c r="A326" s="36" t="s">
        <v>58</v>
      </c>
      <c r="B326" s="44"/>
      <c r="C326" s="45"/>
      <c r="D326" s="45"/>
      <c r="E326" s="46" t="s">
        <v>52</v>
      </c>
      <c r="F326" s="45"/>
      <c r="G326" s="45"/>
      <c r="H326" s="45"/>
      <c r="I326" s="45"/>
      <c r="J326" s="47"/>
    </row>
    <row r="327">
      <c r="A327" s="36" t="s">
        <v>50</v>
      </c>
      <c r="B327" s="36">
        <v>76</v>
      </c>
      <c r="C327" s="37" t="s">
        <v>792</v>
      </c>
      <c r="D327" s="36" t="s">
        <v>52</v>
      </c>
      <c r="E327" s="38" t="s">
        <v>793</v>
      </c>
      <c r="F327" s="39" t="s">
        <v>128</v>
      </c>
      <c r="G327" s="40">
        <v>1</v>
      </c>
      <c r="H327" s="41">
        <v>0</v>
      </c>
      <c r="I327" s="42">
        <f>ROUND(G327*H327,P4)</f>
        <v>0</v>
      </c>
      <c r="J327" s="36"/>
      <c r="O327" s="43">
        <f>I327*0.21</f>
        <v>0</v>
      </c>
      <c r="P327">
        <v>3</v>
      </c>
    </row>
    <row r="328">
      <c r="A328" s="36" t="s">
        <v>55</v>
      </c>
      <c r="B328" s="44"/>
      <c r="C328" s="45"/>
      <c r="D328" s="45"/>
      <c r="E328" s="46" t="s">
        <v>52</v>
      </c>
      <c r="F328" s="45"/>
      <c r="G328" s="45"/>
      <c r="H328" s="45"/>
      <c r="I328" s="45"/>
      <c r="J328" s="47"/>
    </row>
    <row r="329">
      <c r="A329" s="36" t="s">
        <v>56</v>
      </c>
      <c r="B329" s="44"/>
      <c r="C329" s="45"/>
      <c r="D329" s="45"/>
      <c r="E329" s="48" t="s">
        <v>200</v>
      </c>
      <c r="F329" s="45"/>
      <c r="G329" s="45"/>
      <c r="H329" s="45"/>
      <c r="I329" s="45"/>
      <c r="J329" s="47"/>
    </row>
    <row r="330">
      <c r="A330" s="36" t="s">
        <v>58</v>
      </c>
      <c r="B330" s="44"/>
      <c r="C330" s="45"/>
      <c r="D330" s="45"/>
      <c r="E330" s="46" t="s">
        <v>52</v>
      </c>
      <c r="F330" s="45"/>
      <c r="G330" s="45"/>
      <c r="H330" s="45"/>
      <c r="I330" s="45"/>
      <c r="J330" s="47"/>
    </row>
    <row r="331" ht="30">
      <c r="A331" s="36" t="s">
        <v>50</v>
      </c>
      <c r="B331" s="36">
        <v>77</v>
      </c>
      <c r="C331" s="37" t="s">
        <v>794</v>
      </c>
      <c r="D331" s="36" t="s">
        <v>52</v>
      </c>
      <c r="E331" s="38" t="s">
        <v>795</v>
      </c>
      <c r="F331" s="39" t="s">
        <v>128</v>
      </c>
      <c r="G331" s="40">
        <v>1</v>
      </c>
      <c r="H331" s="41">
        <v>0</v>
      </c>
      <c r="I331" s="42">
        <f>ROUND(G331*H331,P4)</f>
        <v>0</v>
      </c>
      <c r="J331" s="36"/>
      <c r="O331" s="43">
        <f>I331*0.21</f>
        <v>0</v>
      </c>
      <c r="P331">
        <v>3</v>
      </c>
    </row>
    <row r="332">
      <c r="A332" s="36" t="s">
        <v>55</v>
      </c>
      <c r="B332" s="44"/>
      <c r="C332" s="45"/>
      <c r="D332" s="45"/>
      <c r="E332" s="46" t="s">
        <v>52</v>
      </c>
      <c r="F332" s="45"/>
      <c r="G332" s="45"/>
      <c r="H332" s="45"/>
      <c r="I332" s="45"/>
      <c r="J332" s="47"/>
    </row>
    <row r="333">
      <c r="A333" s="36" t="s">
        <v>56</v>
      </c>
      <c r="B333" s="44"/>
      <c r="C333" s="45"/>
      <c r="D333" s="45"/>
      <c r="E333" s="48" t="s">
        <v>200</v>
      </c>
      <c r="F333" s="45"/>
      <c r="G333" s="45"/>
      <c r="H333" s="45"/>
      <c r="I333" s="45"/>
      <c r="J333" s="47"/>
    </row>
    <row r="334">
      <c r="A334" s="36" t="s">
        <v>58</v>
      </c>
      <c r="B334" s="44"/>
      <c r="C334" s="45"/>
      <c r="D334" s="45"/>
      <c r="E334" s="46" t="s">
        <v>52</v>
      </c>
      <c r="F334" s="45"/>
      <c r="G334" s="45"/>
      <c r="H334" s="45"/>
      <c r="I334" s="45"/>
      <c r="J334" s="47"/>
    </row>
    <row r="335">
      <c r="A335" s="36" t="s">
        <v>50</v>
      </c>
      <c r="B335" s="36">
        <v>78</v>
      </c>
      <c r="C335" s="37" t="s">
        <v>796</v>
      </c>
      <c r="D335" s="36" t="s">
        <v>52</v>
      </c>
      <c r="E335" s="38" t="s">
        <v>797</v>
      </c>
      <c r="F335" s="39" t="s">
        <v>75</v>
      </c>
      <c r="G335" s="40">
        <v>30</v>
      </c>
      <c r="H335" s="41">
        <v>0</v>
      </c>
      <c r="I335" s="42">
        <f>ROUND(G335*H335,P4)</f>
        <v>0</v>
      </c>
      <c r="J335" s="36"/>
      <c r="O335" s="43">
        <f>I335*0.21</f>
        <v>0</v>
      </c>
      <c r="P335">
        <v>3</v>
      </c>
    </row>
    <row r="336">
      <c r="A336" s="36" t="s">
        <v>55</v>
      </c>
      <c r="B336" s="44"/>
      <c r="C336" s="45"/>
      <c r="D336" s="45"/>
      <c r="E336" s="46" t="s">
        <v>52</v>
      </c>
      <c r="F336" s="45"/>
      <c r="G336" s="45"/>
      <c r="H336" s="45"/>
      <c r="I336" s="45"/>
      <c r="J336" s="47"/>
    </row>
    <row r="337">
      <c r="A337" s="36" t="s">
        <v>56</v>
      </c>
      <c r="B337" s="44"/>
      <c r="C337" s="45"/>
      <c r="D337" s="45"/>
      <c r="E337" s="48" t="s">
        <v>760</v>
      </c>
      <c r="F337" s="45"/>
      <c r="G337" s="45"/>
      <c r="H337" s="45"/>
      <c r="I337" s="45"/>
      <c r="J337" s="47"/>
    </row>
    <row r="338">
      <c r="A338" s="36" t="s">
        <v>58</v>
      </c>
      <c r="B338" s="44"/>
      <c r="C338" s="45"/>
      <c r="D338" s="45"/>
      <c r="E338" s="46" t="s">
        <v>52</v>
      </c>
      <c r="F338" s="45"/>
      <c r="G338" s="45"/>
      <c r="H338" s="45"/>
      <c r="I338" s="45"/>
      <c r="J338" s="47"/>
    </row>
    <row r="339">
      <c r="A339" s="36" t="s">
        <v>50</v>
      </c>
      <c r="B339" s="36">
        <v>79</v>
      </c>
      <c r="C339" s="37" t="s">
        <v>798</v>
      </c>
      <c r="D339" s="36" t="s">
        <v>52</v>
      </c>
      <c r="E339" s="38" t="s">
        <v>799</v>
      </c>
      <c r="F339" s="39" t="s">
        <v>75</v>
      </c>
      <c r="G339" s="40">
        <v>30</v>
      </c>
      <c r="H339" s="41">
        <v>0</v>
      </c>
      <c r="I339" s="42">
        <f>ROUND(G339*H339,P4)</f>
        <v>0</v>
      </c>
      <c r="J339" s="36"/>
      <c r="O339" s="43">
        <f>I339*0.21</f>
        <v>0</v>
      </c>
      <c r="P339">
        <v>3</v>
      </c>
    </row>
    <row r="340">
      <c r="A340" s="36" t="s">
        <v>55</v>
      </c>
      <c r="B340" s="44"/>
      <c r="C340" s="45"/>
      <c r="D340" s="45"/>
      <c r="E340" s="46" t="s">
        <v>52</v>
      </c>
      <c r="F340" s="45"/>
      <c r="G340" s="45"/>
      <c r="H340" s="45"/>
      <c r="I340" s="45"/>
      <c r="J340" s="47"/>
    </row>
    <row r="341">
      <c r="A341" s="36" t="s">
        <v>56</v>
      </c>
      <c r="B341" s="44"/>
      <c r="C341" s="45"/>
      <c r="D341" s="45"/>
      <c r="E341" s="48" t="s">
        <v>760</v>
      </c>
      <c r="F341" s="45"/>
      <c r="G341" s="45"/>
      <c r="H341" s="45"/>
      <c r="I341" s="45"/>
      <c r="J341" s="47"/>
    </row>
    <row r="342">
      <c r="A342" s="36" t="s">
        <v>58</v>
      </c>
      <c r="B342" s="44"/>
      <c r="C342" s="45"/>
      <c r="D342" s="45"/>
      <c r="E342" s="46" t="s">
        <v>52</v>
      </c>
      <c r="F342" s="45"/>
      <c r="G342" s="45"/>
      <c r="H342" s="45"/>
      <c r="I342" s="45"/>
      <c r="J342" s="47"/>
    </row>
    <row r="343">
      <c r="A343" s="30" t="s">
        <v>47</v>
      </c>
      <c r="B343" s="31"/>
      <c r="C343" s="32" t="s">
        <v>136</v>
      </c>
      <c r="D343" s="33"/>
      <c r="E343" s="30" t="s">
        <v>137</v>
      </c>
      <c r="F343" s="33"/>
      <c r="G343" s="33"/>
      <c r="H343" s="33"/>
      <c r="I343" s="34">
        <f>SUMIFS(I344:I371,A344:A371,"P")</f>
        <v>0</v>
      </c>
      <c r="J343" s="35"/>
    </row>
    <row r="344">
      <c r="A344" s="36" t="s">
        <v>50</v>
      </c>
      <c r="B344" s="36">
        <v>28</v>
      </c>
      <c r="C344" s="37" t="s">
        <v>800</v>
      </c>
      <c r="D344" s="36" t="s">
        <v>52</v>
      </c>
      <c r="E344" s="38" t="s">
        <v>801</v>
      </c>
      <c r="F344" s="39" t="s">
        <v>128</v>
      </c>
      <c r="G344" s="40">
        <v>1</v>
      </c>
      <c r="H344" s="41">
        <v>0</v>
      </c>
      <c r="I344" s="42">
        <f>ROUND(G344*H344,P4)</f>
        <v>0</v>
      </c>
      <c r="J344" s="36"/>
      <c r="O344" s="43">
        <f>I344*0.21</f>
        <v>0</v>
      </c>
      <c r="P344">
        <v>3</v>
      </c>
    </row>
    <row r="345">
      <c r="A345" s="36" t="s">
        <v>55</v>
      </c>
      <c r="B345" s="44"/>
      <c r="C345" s="45"/>
      <c r="D345" s="45"/>
      <c r="E345" s="46" t="s">
        <v>52</v>
      </c>
      <c r="F345" s="45"/>
      <c r="G345" s="45"/>
      <c r="H345" s="45"/>
      <c r="I345" s="45"/>
      <c r="J345" s="47"/>
    </row>
    <row r="346">
      <c r="A346" s="36" t="s">
        <v>56</v>
      </c>
      <c r="B346" s="44"/>
      <c r="C346" s="45"/>
      <c r="D346" s="45"/>
      <c r="E346" s="48" t="s">
        <v>200</v>
      </c>
      <c r="F346" s="45"/>
      <c r="G346" s="45"/>
      <c r="H346" s="45"/>
      <c r="I346" s="45"/>
      <c r="J346" s="47"/>
    </row>
    <row r="347">
      <c r="A347" s="36" t="s">
        <v>58</v>
      </c>
      <c r="B347" s="44"/>
      <c r="C347" s="45"/>
      <c r="D347" s="45"/>
      <c r="E347" s="46" t="s">
        <v>52</v>
      </c>
      <c r="F347" s="45"/>
      <c r="G347" s="45"/>
      <c r="H347" s="45"/>
      <c r="I347" s="45"/>
      <c r="J347" s="47"/>
    </row>
    <row r="348" ht="45">
      <c r="A348" s="36" t="s">
        <v>50</v>
      </c>
      <c r="B348" s="36">
        <v>80</v>
      </c>
      <c r="C348" s="37" t="s">
        <v>549</v>
      </c>
      <c r="D348" s="36" t="s">
        <v>52</v>
      </c>
      <c r="E348" s="38" t="s">
        <v>550</v>
      </c>
      <c r="F348" s="39" t="s">
        <v>75</v>
      </c>
      <c r="G348" s="40">
        <v>20</v>
      </c>
      <c r="H348" s="41">
        <v>0</v>
      </c>
      <c r="I348" s="42">
        <f>ROUND(G348*H348,P4)</f>
        <v>0</v>
      </c>
      <c r="J348" s="36"/>
      <c r="O348" s="43">
        <f>I348*0.21</f>
        <v>0</v>
      </c>
      <c r="P348">
        <v>3</v>
      </c>
    </row>
    <row r="349">
      <c r="A349" s="36" t="s">
        <v>55</v>
      </c>
      <c r="B349" s="44"/>
      <c r="C349" s="45"/>
      <c r="D349" s="45"/>
      <c r="E349" s="46" t="s">
        <v>52</v>
      </c>
      <c r="F349" s="45"/>
      <c r="G349" s="45"/>
      <c r="H349" s="45"/>
      <c r="I349" s="45"/>
      <c r="J349" s="47"/>
    </row>
    <row r="350">
      <c r="A350" s="36" t="s">
        <v>56</v>
      </c>
      <c r="B350" s="44"/>
      <c r="C350" s="45"/>
      <c r="D350" s="45"/>
      <c r="E350" s="48" t="s">
        <v>689</v>
      </c>
      <c r="F350" s="45"/>
      <c r="G350" s="45"/>
      <c r="H350" s="45"/>
      <c r="I350" s="45"/>
      <c r="J350" s="47"/>
    </row>
    <row r="351">
      <c r="A351" s="36" t="s">
        <v>58</v>
      </c>
      <c r="B351" s="44"/>
      <c r="C351" s="45"/>
      <c r="D351" s="45"/>
      <c r="E351" s="46" t="s">
        <v>52</v>
      </c>
      <c r="F351" s="45"/>
      <c r="G351" s="45"/>
      <c r="H351" s="45"/>
      <c r="I351" s="45"/>
      <c r="J351" s="47"/>
    </row>
    <row r="352" ht="30">
      <c r="A352" s="36" t="s">
        <v>50</v>
      </c>
      <c r="B352" s="36">
        <v>81</v>
      </c>
      <c r="C352" s="37" t="s">
        <v>554</v>
      </c>
      <c r="D352" s="36" t="s">
        <v>52</v>
      </c>
      <c r="E352" s="38" t="s">
        <v>555</v>
      </c>
      <c r="F352" s="39" t="s">
        <v>75</v>
      </c>
      <c r="G352" s="40">
        <v>20</v>
      </c>
      <c r="H352" s="41">
        <v>0</v>
      </c>
      <c r="I352" s="42">
        <f>ROUND(G352*H352,P4)</f>
        <v>0</v>
      </c>
      <c r="J352" s="36"/>
      <c r="O352" s="43">
        <f>I352*0.21</f>
        <v>0</v>
      </c>
      <c r="P352">
        <v>3</v>
      </c>
    </row>
    <row r="353">
      <c r="A353" s="36" t="s">
        <v>55</v>
      </c>
      <c r="B353" s="44"/>
      <c r="C353" s="45"/>
      <c r="D353" s="45"/>
      <c r="E353" s="46" t="s">
        <v>52</v>
      </c>
      <c r="F353" s="45"/>
      <c r="G353" s="45"/>
      <c r="H353" s="45"/>
      <c r="I353" s="45"/>
      <c r="J353" s="47"/>
    </row>
    <row r="354">
      <c r="A354" s="36" t="s">
        <v>56</v>
      </c>
      <c r="B354" s="44"/>
      <c r="C354" s="45"/>
      <c r="D354" s="45"/>
      <c r="E354" s="48" t="s">
        <v>802</v>
      </c>
      <c r="F354" s="45"/>
      <c r="G354" s="45"/>
      <c r="H354" s="45"/>
      <c r="I354" s="45"/>
      <c r="J354" s="47"/>
    </row>
    <row r="355">
      <c r="A355" s="36" t="s">
        <v>58</v>
      </c>
      <c r="B355" s="44"/>
      <c r="C355" s="45"/>
      <c r="D355" s="45"/>
      <c r="E355" s="46" t="s">
        <v>52</v>
      </c>
      <c r="F355" s="45"/>
      <c r="G355" s="45"/>
      <c r="H355" s="45"/>
      <c r="I355" s="45"/>
      <c r="J355" s="47"/>
    </row>
    <row r="356" ht="30">
      <c r="A356" s="36" t="s">
        <v>50</v>
      </c>
      <c r="B356" s="36">
        <v>82</v>
      </c>
      <c r="C356" s="37" t="s">
        <v>803</v>
      </c>
      <c r="D356" s="36" t="s">
        <v>52</v>
      </c>
      <c r="E356" s="38" t="s">
        <v>804</v>
      </c>
      <c r="F356" s="39" t="s">
        <v>128</v>
      </c>
      <c r="G356" s="40">
        <v>1</v>
      </c>
      <c r="H356" s="41">
        <v>0</v>
      </c>
      <c r="I356" s="42">
        <f>ROUND(G356*H356,P4)</f>
        <v>0</v>
      </c>
      <c r="J356" s="36"/>
      <c r="O356" s="43">
        <f>I356*0.21</f>
        <v>0</v>
      </c>
      <c r="P356">
        <v>3</v>
      </c>
    </row>
    <row r="357">
      <c r="A357" s="36" t="s">
        <v>55</v>
      </c>
      <c r="B357" s="44"/>
      <c r="C357" s="45"/>
      <c r="D357" s="45"/>
      <c r="E357" s="46" t="s">
        <v>52</v>
      </c>
      <c r="F357" s="45"/>
      <c r="G357" s="45"/>
      <c r="H357" s="45"/>
      <c r="I357" s="45"/>
      <c r="J357" s="47"/>
    </row>
    <row r="358">
      <c r="A358" s="36" t="s">
        <v>56</v>
      </c>
      <c r="B358" s="44"/>
      <c r="C358" s="45"/>
      <c r="D358" s="45"/>
      <c r="E358" s="48" t="s">
        <v>200</v>
      </c>
      <c r="F358" s="45"/>
      <c r="G358" s="45"/>
      <c r="H358" s="45"/>
      <c r="I358" s="45"/>
      <c r="J358" s="47"/>
    </row>
    <row r="359">
      <c r="A359" s="36" t="s">
        <v>58</v>
      </c>
      <c r="B359" s="44"/>
      <c r="C359" s="45"/>
      <c r="D359" s="45"/>
      <c r="E359" s="46" t="s">
        <v>52</v>
      </c>
      <c r="F359" s="45"/>
      <c r="G359" s="45"/>
      <c r="H359" s="45"/>
      <c r="I359" s="45"/>
      <c r="J359" s="47"/>
    </row>
    <row r="360">
      <c r="A360" s="36" t="s">
        <v>50</v>
      </c>
      <c r="B360" s="36">
        <v>83</v>
      </c>
      <c r="C360" s="37" t="s">
        <v>805</v>
      </c>
      <c r="D360" s="36" t="s">
        <v>52</v>
      </c>
      <c r="E360" s="38" t="s">
        <v>806</v>
      </c>
      <c r="F360" s="39" t="s">
        <v>140</v>
      </c>
      <c r="G360" s="40">
        <v>0.40000000000000002</v>
      </c>
      <c r="H360" s="41">
        <v>0</v>
      </c>
      <c r="I360" s="42">
        <f>ROUND(G360*H360,P4)</f>
        <v>0</v>
      </c>
      <c r="J360" s="36"/>
      <c r="O360" s="43">
        <f>I360*0.21</f>
        <v>0</v>
      </c>
      <c r="P360">
        <v>3</v>
      </c>
    </row>
    <row r="361">
      <c r="A361" s="36" t="s">
        <v>55</v>
      </c>
      <c r="B361" s="44"/>
      <c r="C361" s="45"/>
      <c r="D361" s="45"/>
      <c r="E361" s="46" t="s">
        <v>52</v>
      </c>
      <c r="F361" s="45"/>
      <c r="G361" s="45"/>
      <c r="H361" s="45"/>
      <c r="I361" s="45"/>
      <c r="J361" s="47"/>
    </row>
    <row r="362">
      <c r="A362" s="36" t="s">
        <v>56</v>
      </c>
      <c r="B362" s="44"/>
      <c r="C362" s="45"/>
      <c r="D362" s="45"/>
      <c r="E362" s="48" t="s">
        <v>807</v>
      </c>
      <c r="F362" s="45"/>
      <c r="G362" s="45"/>
      <c r="H362" s="45"/>
      <c r="I362" s="45"/>
      <c r="J362" s="47"/>
    </row>
    <row r="363">
      <c r="A363" s="36" t="s">
        <v>58</v>
      </c>
      <c r="B363" s="44"/>
      <c r="C363" s="45"/>
      <c r="D363" s="45"/>
      <c r="E363" s="46" t="s">
        <v>52</v>
      </c>
      <c r="F363" s="45"/>
      <c r="G363" s="45"/>
      <c r="H363" s="45"/>
      <c r="I363" s="45"/>
      <c r="J363" s="47"/>
    </row>
    <row r="364" ht="30">
      <c r="A364" s="36" t="s">
        <v>50</v>
      </c>
      <c r="B364" s="36">
        <v>84</v>
      </c>
      <c r="C364" s="37" t="s">
        <v>808</v>
      </c>
      <c r="D364" s="36" t="s">
        <v>52</v>
      </c>
      <c r="E364" s="38" t="s">
        <v>809</v>
      </c>
      <c r="F364" s="39" t="s">
        <v>140</v>
      </c>
      <c r="G364" s="40">
        <v>0.48799999999999999</v>
      </c>
      <c r="H364" s="41">
        <v>0</v>
      </c>
      <c r="I364" s="42">
        <f>ROUND(G364*H364,P4)</f>
        <v>0</v>
      </c>
      <c r="J364" s="36"/>
      <c r="O364" s="43">
        <f>I364*0.21</f>
        <v>0</v>
      </c>
      <c r="P364">
        <v>3</v>
      </c>
    </row>
    <row r="365">
      <c r="A365" s="36" t="s">
        <v>55</v>
      </c>
      <c r="B365" s="44"/>
      <c r="C365" s="45"/>
      <c r="D365" s="45"/>
      <c r="E365" s="46" t="s">
        <v>52</v>
      </c>
      <c r="F365" s="45"/>
      <c r="G365" s="45"/>
      <c r="H365" s="45"/>
      <c r="I365" s="45"/>
      <c r="J365" s="47"/>
    </row>
    <row r="366" ht="45">
      <c r="A366" s="36" t="s">
        <v>56</v>
      </c>
      <c r="B366" s="44"/>
      <c r="C366" s="45"/>
      <c r="D366" s="45"/>
      <c r="E366" s="48" t="s">
        <v>810</v>
      </c>
      <c r="F366" s="45"/>
      <c r="G366" s="45"/>
      <c r="H366" s="45"/>
      <c r="I366" s="45"/>
      <c r="J366" s="47"/>
    </row>
    <row r="367">
      <c r="A367" s="36" t="s">
        <v>58</v>
      </c>
      <c r="B367" s="44"/>
      <c r="C367" s="45"/>
      <c r="D367" s="45"/>
      <c r="E367" s="46" t="s">
        <v>52</v>
      </c>
      <c r="F367" s="45"/>
      <c r="G367" s="45"/>
      <c r="H367" s="45"/>
      <c r="I367" s="45"/>
      <c r="J367" s="47"/>
    </row>
    <row r="368" ht="45">
      <c r="A368" s="36" t="s">
        <v>50</v>
      </c>
      <c r="B368" s="36">
        <v>85</v>
      </c>
      <c r="C368" s="37" t="s">
        <v>811</v>
      </c>
      <c r="D368" s="36" t="s">
        <v>52</v>
      </c>
      <c r="E368" s="38" t="s">
        <v>812</v>
      </c>
      <c r="F368" s="39" t="s">
        <v>128</v>
      </c>
      <c r="G368" s="40">
        <v>2</v>
      </c>
      <c r="H368" s="41">
        <v>0</v>
      </c>
      <c r="I368" s="42">
        <f>ROUND(G368*H368,P4)</f>
        <v>0</v>
      </c>
      <c r="J368" s="36"/>
      <c r="O368" s="43">
        <f>I368*0.21</f>
        <v>0</v>
      </c>
      <c r="P368">
        <v>3</v>
      </c>
    </row>
    <row r="369">
      <c r="A369" s="36" t="s">
        <v>55</v>
      </c>
      <c r="B369" s="44"/>
      <c r="C369" s="45"/>
      <c r="D369" s="45"/>
      <c r="E369" s="46" t="s">
        <v>52</v>
      </c>
      <c r="F369" s="45"/>
      <c r="G369" s="45"/>
      <c r="H369" s="45"/>
      <c r="I369" s="45"/>
      <c r="J369" s="47"/>
    </row>
    <row r="370">
      <c r="A370" s="36" t="s">
        <v>56</v>
      </c>
      <c r="B370" s="44"/>
      <c r="C370" s="45"/>
      <c r="D370" s="45"/>
      <c r="E370" s="48" t="s">
        <v>129</v>
      </c>
      <c r="F370" s="45"/>
      <c r="G370" s="45"/>
      <c r="H370" s="45"/>
      <c r="I370" s="45"/>
      <c r="J370" s="47"/>
    </row>
    <row r="371">
      <c r="A371" s="36" t="s">
        <v>58</v>
      </c>
      <c r="B371" s="44"/>
      <c r="C371" s="45"/>
      <c r="D371" s="45"/>
      <c r="E371" s="46" t="s">
        <v>52</v>
      </c>
      <c r="F371" s="45"/>
      <c r="G371" s="45"/>
      <c r="H371" s="45"/>
      <c r="I371" s="45"/>
      <c r="J371" s="47"/>
    </row>
    <row r="372">
      <c r="A372" s="30" t="s">
        <v>47</v>
      </c>
      <c r="B372" s="31"/>
      <c r="C372" s="32" t="s">
        <v>172</v>
      </c>
      <c r="D372" s="33"/>
      <c r="E372" s="30" t="s">
        <v>173</v>
      </c>
      <c r="F372" s="33"/>
      <c r="G372" s="33"/>
      <c r="H372" s="33"/>
      <c r="I372" s="34">
        <f>SUMIFS(I373:I388,A373:A388,"P")</f>
        <v>0</v>
      </c>
      <c r="J372" s="35"/>
    </row>
    <row r="373" ht="30">
      <c r="A373" s="36" t="s">
        <v>50</v>
      </c>
      <c r="B373" s="36">
        <v>86</v>
      </c>
      <c r="C373" s="37" t="s">
        <v>174</v>
      </c>
      <c r="D373" s="36" t="s">
        <v>52</v>
      </c>
      <c r="E373" s="38" t="s">
        <v>175</v>
      </c>
      <c r="F373" s="39" t="s">
        <v>176</v>
      </c>
      <c r="G373" s="40">
        <v>4.0899999999999999</v>
      </c>
      <c r="H373" s="41">
        <v>0</v>
      </c>
      <c r="I373" s="42">
        <f>ROUND(G373*H373,P4)</f>
        <v>0</v>
      </c>
      <c r="J373" s="36"/>
      <c r="O373" s="43">
        <f>I373*0.21</f>
        <v>0</v>
      </c>
      <c r="P373">
        <v>3</v>
      </c>
    </row>
    <row r="374">
      <c r="A374" s="36" t="s">
        <v>55</v>
      </c>
      <c r="B374" s="44"/>
      <c r="C374" s="45"/>
      <c r="D374" s="45"/>
      <c r="E374" s="46" t="s">
        <v>52</v>
      </c>
      <c r="F374" s="45"/>
      <c r="G374" s="45"/>
      <c r="H374" s="45"/>
      <c r="I374" s="45"/>
      <c r="J374" s="47"/>
    </row>
    <row r="375">
      <c r="A375" s="36" t="s">
        <v>56</v>
      </c>
      <c r="B375" s="44"/>
      <c r="C375" s="45"/>
      <c r="D375" s="45"/>
      <c r="E375" s="48" t="s">
        <v>813</v>
      </c>
      <c r="F375" s="45"/>
      <c r="G375" s="45"/>
      <c r="H375" s="45"/>
      <c r="I375" s="45"/>
      <c r="J375" s="47"/>
    </row>
    <row r="376">
      <c r="A376" s="36" t="s">
        <v>58</v>
      </c>
      <c r="B376" s="44"/>
      <c r="C376" s="45"/>
      <c r="D376" s="45"/>
      <c r="E376" s="46" t="s">
        <v>52</v>
      </c>
      <c r="F376" s="45"/>
      <c r="G376" s="45"/>
      <c r="H376" s="45"/>
      <c r="I376" s="45"/>
      <c r="J376" s="47"/>
    </row>
    <row r="377" ht="45">
      <c r="A377" s="36" t="s">
        <v>50</v>
      </c>
      <c r="B377" s="36">
        <v>87</v>
      </c>
      <c r="C377" s="37" t="s">
        <v>178</v>
      </c>
      <c r="D377" s="36" t="s">
        <v>52</v>
      </c>
      <c r="E377" s="38" t="s">
        <v>179</v>
      </c>
      <c r="F377" s="39" t="s">
        <v>176</v>
      </c>
      <c r="G377" s="40">
        <v>118.61</v>
      </c>
      <c r="H377" s="41">
        <v>0</v>
      </c>
      <c r="I377" s="42">
        <f>ROUND(G377*H377,P4)</f>
        <v>0</v>
      </c>
      <c r="J377" s="36"/>
      <c r="O377" s="43">
        <f>I377*0.21</f>
        <v>0</v>
      </c>
      <c r="P377">
        <v>3</v>
      </c>
    </row>
    <row r="378">
      <c r="A378" s="36" t="s">
        <v>55</v>
      </c>
      <c r="B378" s="44"/>
      <c r="C378" s="45"/>
      <c r="D378" s="45"/>
      <c r="E378" s="46" t="s">
        <v>52</v>
      </c>
      <c r="F378" s="45"/>
      <c r="G378" s="45"/>
      <c r="H378" s="45"/>
      <c r="I378" s="45"/>
      <c r="J378" s="47"/>
    </row>
    <row r="379">
      <c r="A379" s="36" t="s">
        <v>56</v>
      </c>
      <c r="B379" s="44"/>
      <c r="C379" s="45"/>
      <c r="D379" s="45"/>
      <c r="E379" s="48" t="s">
        <v>814</v>
      </c>
      <c r="F379" s="45"/>
      <c r="G379" s="45"/>
      <c r="H379" s="45"/>
      <c r="I379" s="45"/>
      <c r="J379" s="47"/>
    </row>
    <row r="380">
      <c r="A380" s="36" t="s">
        <v>58</v>
      </c>
      <c r="B380" s="44"/>
      <c r="C380" s="45"/>
      <c r="D380" s="45"/>
      <c r="E380" s="46" t="s">
        <v>52</v>
      </c>
      <c r="F380" s="45"/>
      <c r="G380" s="45"/>
      <c r="H380" s="45"/>
      <c r="I380" s="45"/>
      <c r="J380" s="47"/>
    </row>
    <row r="381" ht="45">
      <c r="A381" s="36" t="s">
        <v>50</v>
      </c>
      <c r="B381" s="36">
        <v>88</v>
      </c>
      <c r="C381" s="37" t="s">
        <v>184</v>
      </c>
      <c r="D381" s="36" t="s">
        <v>52</v>
      </c>
      <c r="E381" s="38" t="s">
        <v>185</v>
      </c>
      <c r="F381" s="39" t="s">
        <v>176</v>
      </c>
      <c r="G381" s="40">
        <v>1.8899999999999999</v>
      </c>
      <c r="H381" s="41">
        <v>0</v>
      </c>
      <c r="I381" s="42">
        <f>ROUND(G381*H381,P4)</f>
        <v>0</v>
      </c>
      <c r="J381" s="36"/>
      <c r="O381" s="43">
        <f>I381*0.21</f>
        <v>0</v>
      </c>
      <c r="P381">
        <v>3</v>
      </c>
    </row>
    <row r="382">
      <c r="A382" s="36" t="s">
        <v>55</v>
      </c>
      <c r="B382" s="44"/>
      <c r="C382" s="45"/>
      <c r="D382" s="45"/>
      <c r="E382" s="46" t="s">
        <v>52</v>
      </c>
      <c r="F382" s="45"/>
      <c r="G382" s="45"/>
      <c r="H382" s="45"/>
      <c r="I382" s="45"/>
      <c r="J382" s="47"/>
    </row>
    <row r="383">
      <c r="A383" s="36" t="s">
        <v>56</v>
      </c>
      <c r="B383" s="44"/>
      <c r="C383" s="45"/>
      <c r="D383" s="45"/>
      <c r="E383" s="48" t="s">
        <v>815</v>
      </c>
      <c r="F383" s="45"/>
      <c r="G383" s="45"/>
      <c r="H383" s="45"/>
      <c r="I383" s="45"/>
      <c r="J383" s="47"/>
    </row>
    <row r="384">
      <c r="A384" s="36" t="s">
        <v>58</v>
      </c>
      <c r="B384" s="44"/>
      <c r="C384" s="45"/>
      <c r="D384" s="45"/>
      <c r="E384" s="46" t="s">
        <v>52</v>
      </c>
      <c r="F384" s="45"/>
      <c r="G384" s="45"/>
      <c r="H384" s="45"/>
      <c r="I384" s="45"/>
      <c r="J384" s="47"/>
    </row>
    <row r="385" ht="45">
      <c r="A385" s="36" t="s">
        <v>50</v>
      </c>
      <c r="B385" s="36">
        <v>89</v>
      </c>
      <c r="C385" s="37" t="s">
        <v>577</v>
      </c>
      <c r="D385" s="36" t="s">
        <v>52</v>
      </c>
      <c r="E385" s="38" t="s">
        <v>578</v>
      </c>
      <c r="F385" s="39" t="s">
        <v>176</v>
      </c>
      <c r="G385" s="40">
        <v>2.2000000000000002</v>
      </c>
      <c r="H385" s="41">
        <v>0</v>
      </c>
      <c r="I385" s="42">
        <f>ROUND(G385*H385,P4)</f>
        <v>0</v>
      </c>
      <c r="J385" s="36"/>
      <c r="O385" s="43">
        <f>I385*0.21</f>
        <v>0</v>
      </c>
      <c r="P385">
        <v>3</v>
      </c>
    </row>
    <row r="386">
      <c r="A386" s="36" t="s">
        <v>55</v>
      </c>
      <c r="B386" s="44"/>
      <c r="C386" s="45"/>
      <c r="D386" s="45"/>
      <c r="E386" s="46" t="s">
        <v>52</v>
      </c>
      <c r="F386" s="45"/>
      <c r="G386" s="45"/>
      <c r="H386" s="45"/>
      <c r="I386" s="45"/>
      <c r="J386" s="47"/>
    </row>
    <row r="387">
      <c r="A387" s="36" t="s">
        <v>56</v>
      </c>
      <c r="B387" s="44"/>
      <c r="C387" s="45"/>
      <c r="D387" s="45"/>
      <c r="E387" s="48" t="s">
        <v>816</v>
      </c>
      <c r="F387" s="45"/>
      <c r="G387" s="45"/>
      <c r="H387" s="45"/>
      <c r="I387" s="45"/>
      <c r="J387" s="47"/>
    </row>
    <row r="388">
      <c r="A388" s="36" t="s">
        <v>58</v>
      </c>
      <c r="B388" s="44"/>
      <c r="C388" s="45"/>
      <c r="D388" s="45"/>
      <c r="E388" s="46" t="s">
        <v>52</v>
      </c>
      <c r="F388" s="45"/>
      <c r="G388" s="45"/>
      <c r="H388" s="45"/>
      <c r="I388" s="45"/>
      <c r="J388" s="47"/>
    </row>
    <row r="389">
      <c r="A389" s="30" t="s">
        <v>47</v>
      </c>
      <c r="B389" s="31"/>
      <c r="C389" s="32" t="s">
        <v>580</v>
      </c>
      <c r="D389" s="33"/>
      <c r="E389" s="30" t="s">
        <v>581</v>
      </c>
      <c r="F389" s="33"/>
      <c r="G389" s="33"/>
      <c r="H389" s="33"/>
      <c r="I389" s="34">
        <f>SUMIFS(I390:I393,A390:A393,"P")</f>
        <v>0</v>
      </c>
      <c r="J389" s="35"/>
    </row>
    <row r="390" ht="45">
      <c r="A390" s="36" t="s">
        <v>50</v>
      </c>
      <c r="B390" s="36">
        <v>90</v>
      </c>
      <c r="C390" s="37" t="s">
        <v>817</v>
      </c>
      <c r="D390" s="36" t="s">
        <v>52</v>
      </c>
      <c r="E390" s="38" t="s">
        <v>818</v>
      </c>
      <c r="F390" s="39" t="s">
        <v>176</v>
      </c>
      <c r="G390" s="40">
        <v>85.991</v>
      </c>
      <c r="H390" s="41">
        <v>0</v>
      </c>
      <c r="I390" s="42">
        <f>ROUND(G390*H390,P4)</f>
        <v>0</v>
      </c>
      <c r="J390" s="36"/>
      <c r="O390" s="43">
        <f>I390*0.21</f>
        <v>0</v>
      </c>
      <c r="P390">
        <v>3</v>
      </c>
    </row>
    <row r="391">
      <c r="A391" s="36" t="s">
        <v>55</v>
      </c>
      <c r="B391" s="44"/>
      <c r="C391" s="45"/>
      <c r="D391" s="45"/>
      <c r="E391" s="46" t="s">
        <v>52</v>
      </c>
      <c r="F391" s="45"/>
      <c r="G391" s="45"/>
      <c r="H391" s="45"/>
      <c r="I391" s="45"/>
      <c r="J391" s="47"/>
    </row>
    <row r="392">
      <c r="A392" s="36" t="s">
        <v>56</v>
      </c>
      <c r="B392" s="44"/>
      <c r="C392" s="45"/>
      <c r="D392" s="45"/>
      <c r="E392" s="48" t="s">
        <v>819</v>
      </c>
      <c r="F392" s="45"/>
      <c r="G392" s="45"/>
      <c r="H392" s="45"/>
      <c r="I392" s="45"/>
      <c r="J392" s="47"/>
    </row>
    <row r="393">
      <c r="A393" s="36" t="s">
        <v>58</v>
      </c>
      <c r="B393" s="44"/>
      <c r="C393" s="45"/>
      <c r="D393" s="45"/>
      <c r="E393" s="46" t="s">
        <v>52</v>
      </c>
      <c r="F393" s="45"/>
      <c r="G393" s="45"/>
      <c r="H393" s="45"/>
      <c r="I393" s="45"/>
      <c r="J393" s="47"/>
    </row>
    <row r="394">
      <c r="A394" s="30" t="s">
        <v>47</v>
      </c>
      <c r="B394" s="31"/>
      <c r="C394" s="32" t="s">
        <v>820</v>
      </c>
      <c r="D394" s="33"/>
      <c r="E394" s="30" t="s">
        <v>821</v>
      </c>
      <c r="F394" s="33"/>
      <c r="G394" s="33"/>
      <c r="H394" s="33"/>
      <c r="I394" s="34">
        <f>SUMIFS(I395:I398,A395:A398,"P")</f>
        <v>0</v>
      </c>
      <c r="J394" s="35"/>
    </row>
    <row r="395" ht="30">
      <c r="A395" s="36" t="s">
        <v>50</v>
      </c>
      <c r="B395" s="36">
        <v>95</v>
      </c>
      <c r="C395" s="37" t="s">
        <v>822</v>
      </c>
      <c r="D395" s="36" t="s">
        <v>52</v>
      </c>
      <c r="E395" s="38" t="s">
        <v>823</v>
      </c>
      <c r="F395" s="39" t="s">
        <v>824</v>
      </c>
      <c r="G395" s="40">
        <v>50</v>
      </c>
      <c r="H395" s="41">
        <v>0</v>
      </c>
      <c r="I395" s="42">
        <f>ROUND(G395*H395,P4)</f>
        <v>0</v>
      </c>
      <c r="J395" s="36"/>
      <c r="O395" s="43">
        <f>I395*0.21</f>
        <v>0</v>
      </c>
      <c r="P395">
        <v>3</v>
      </c>
    </row>
    <row r="396">
      <c r="A396" s="36" t="s">
        <v>55</v>
      </c>
      <c r="B396" s="44"/>
      <c r="C396" s="45"/>
      <c r="D396" s="45"/>
      <c r="E396" s="46" t="s">
        <v>52</v>
      </c>
      <c r="F396" s="45"/>
      <c r="G396" s="45"/>
      <c r="H396" s="45"/>
      <c r="I396" s="45"/>
      <c r="J396" s="47"/>
    </row>
    <row r="397">
      <c r="A397" s="36" t="s">
        <v>56</v>
      </c>
      <c r="B397" s="44"/>
      <c r="C397" s="45"/>
      <c r="D397" s="45"/>
      <c r="E397" s="48" t="s">
        <v>825</v>
      </c>
      <c r="F397" s="45"/>
      <c r="G397" s="45"/>
      <c r="H397" s="45"/>
      <c r="I397" s="45"/>
      <c r="J397" s="47"/>
    </row>
    <row r="398">
      <c r="A398" s="36" t="s">
        <v>58</v>
      </c>
      <c r="B398" s="44"/>
      <c r="C398" s="45"/>
      <c r="D398" s="45"/>
      <c r="E398" s="46" t="s">
        <v>52</v>
      </c>
      <c r="F398" s="45"/>
      <c r="G398" s="45"/>
      <c r="H398" s="45"/>
      <c r="I398" s="45"/>
      <c r="J398" s="47"/>
    </row>
    <row r="399">
      <c r="A399" s="30" t="s">
        <v>47</v>
      </c>
      <c r="B399" s="31"/>
      <c r="C399" s="32" t="s">
        <v>826</v>
      </c>
      <c r="D399" s="33"/>
      <c r="E399" s="30" t="s">
        <v>827</v>
      </c>
      <c r="F399" s="33"/>
      <c r="G399" s="33"/>
      <c r="H399" s="33"/>
      <c r="I399" s="34">
        <f>SUMIFS(I400:I403,A400:A403,"P")</f>
        <v>0</v>
      </c>
      <c r="J399" s="35"/>
    </row>
    <row r="400">
      <c r="A400" s="36" t="s">
        <v>50</v>
      </c>
      <c r="B400" s="36">
        <v>1</v>
      </c>
      <c r="C400" s="37" t="s">
        <v>828</v>
      </c>
      <c r="D400" s="36" t="s">
        <v>52</v>
      </c>
      <c r="E400" s="38" t="s">
        <v>829</v>
      </c>
      <c r="F400" s="39" t="s">
        <v>593</v>
      </c>
      <c r="G400" s="40">
        <v>1</v>
      </c>
      <c r="H400" s="41">
        <v>0</v>
      </c>
      <c r="I400" s="42">
        <f>ROUND(G400*H400,P4)</f>
        <v>0</v>
      </c>
      <c r="J400" s="36"/>
      <c r="O400" s="43">
        <f>I400*0.21</f>
        <v>0</v>
      </c>
      <c r="P400">
        <v>3</v>
      </c>
    </row>
    <row r="401">
      <c r="A401" s="36" t="s">
        <v>55</v>
      </c>
      <c r="B401" s="44"/>
      <c r="C401" s="45"/>
      <c r="D401" s="45"/>
      <c r="E401" s="46" t="s">
        <v>52</v>
      </c>
      <c r="F401" s="45"/>
      <c r="G401" s="45"/>
      <c r="H401" s="45"/>
      <c r="I401" s="45"/>
      <c r="J401" s="47"/>
    </row>
    <row r="402">
      <c r="A402" s="36" t="s">
        <v>56</v>
      </c>
      <c r="B402" s="44"/>
      <c r="C402" s="45"/>
      <c r="D402" s="45"/>
      <c r="E402" s="48" t="s">
        <v>200</v>
      </c>
      <c r="F402" s="45"/>
      <c r="G402" s="45"/>
      <c r="H402" s="45"/>
      <c r="I402" s="45"/>
      <c r="J402" s="47"/>
    </row>
    <row r="403">
      <c r="A403" s="36" t="s">
        <v>58</v>
      </c>
      <c r="B403" s="49"/>
      <c r="C403" s="50"/>
      <c r="D403" s="50"/>
      <c r="E403" s="51" t="s">
        <v>52</v>
      </c>
      <c r="F403" s="50"/>
      <c r="G403" s="50"/>
      <c r="H403" s="50"/>
      <c r="I403" s="50"/>
      <c r="J403" s="52"/>
    </row>
  </sheetData>
  <sheetProtection sheet="1" objects="1" scenarios="1" spinCount="100000" saltValue="a86QBMjj6ZZTA95KIoWKFYENOt4nYlyN41V8nuC6K/8V8GjcPzH44MkP7zM71jgEcGyhIbnof4GTUvyZizTmpQ==" hashValue="phk5MXFONAFtTeO+wIWLic/zfI8VD+OS+RTYVE6d+611w+5Vo2UkFriFZ67dsy2FrUoxnJ3SbKqzfPhMUoQerw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19</v>
      </c>
      <c r="I3" s="24">
        <f>SUMIFS(I8:I268,A8:A268,"SD")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187</v>
      </c>
      <c r="D8" s="33"/>
      <c r="E8" s="30" t="s">
        <v>188</v>
      </c>
      <c r="F8" s="33"/>
      <c r="G8" s="33"/>
      <c r="H8" s="33"/>
      <c r="I8" s="34">
        <f>SUMIFS(I9:I32,A9:A32,"P")</f>
        <v>0</v>
      </c>
      <c r="J8" s="35"/>
    </row>
    <row r="9" ht="30">
      <c r="A9" s="36" t="s">
        <v>50</v>
      </c>
      <c r="B9" s="36">
        <v>2</v>
      </c>
      <c r="C9" s="37" t="s">
        <v>830</v>
      </c>
      <c r="D9" s="36" t="s">
        <v>52</v>
      </c>
      <c r="E9" s="38" t="s">
        <v>831</v>
      </c>
      <c r="F9" s="39" t="s">
        <v>140</v>
      </c>
      <c r="G9" s="40">
        <v>1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832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 ht="45">
      <c r="A13" s="36" t="s">
        <v>50</v>
      </c>
      <c r="B13" s="36">
        <v>3</v>
      </c>
      <c r="C13" s="37" t="s">
        <v>204</v>
      </c>
      <c r="D13" s="36" t="s">
        <v>52</v>
      </c>
      <c r="E13" s="38" t="s">
        <v>205</v>
      </c>
      <c r="F13" s="39" t="s">
        <v>140</v>
      </c>
      <c r="G13" s="40">
        <v>1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>
      <c r="A15" s="36" t="s">
        <v>56</v>
      </c>
      <c r="B15" s="44"/>
      <c r="C15" s="45"/>
      <c r="D15" s="45"/>
      <c r="E15" s="48" t="s">
        <v>833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 ht="45">
      <c r="A17" s="36" t="s">
        <v>50</v>
      </c>
      <c r="B17" s="36">
        <v>4</v>
      </c>
      <c r="C17" s="37" t="s">
        <v>611</v>
      </c>
      <c r="D17" s="36" t="s">
        <v>52</v>
      </c>
      <c r="E17" s="38" t="s">
        <v>834</v>
      </c>
      <c r="F17" s="39" t="s">
        <v>140</v>
      </c>
      <c r="G17" s="40">
        <v>2</v>
      </c>
      <c r="H17" s="41">
        <v>0</v>
      </c>
      <c r="I17" s="42">
        <f>ROUND(G17*H17,P4)</f>
        <v>0</v>
      </c>
      <c r="J17" s="36"/>
      <c r="O17" s="43">
        <f>I17*0.21</f>
        <v>0</v>
      </c>
      <c r="P17">
        <v>3</v>
      </c>
    </row>
    <row r="18">
      <c r="A18" s="36" t="s">
        <v>55</v>
      </c>
      <c r="B18" s="44"/>
      <c r="C18" s="45"/>
      <c r="D18" s="45"/>
      <c r="E18" s="46" t="s">
        <v>52</v>
      </c>
      <c r="F18" s="45"/>
      <c r="G18" s="45"/>
      <c r="H18" s="45"/>
      <c r="I18" s="45"/>
      <c r="J18" s="47"/>
    </row>
    <row r="19">
      <c r="A19" s="36" t="s">
        <v>56</v>
      </c>
      <c r="B19" s="44"/>
      <c r="C19" s="45"/>
      <c r="D19" s="45"/>
      <c r="E19" s="48" t="s">
        <v>129</v>
      </c>
      <c r="F19" s="45"/>
      <c r="G19" s="45"/>
      <c r="H19" s="45"/>
      <c r="I19" s="45"/>
      <c r="J19" s="47"/>
    </row>
    <row r="20">
      <c r="A20" s="36" t="s">
        <v>58</v>
      </c>
      <c r="B20" s="44"/>
      <c r="C20" s="45"/>
      <c r="D20" s="45"/>
      <c r="E20" s="46" t="s">
        <v>52</v>
      </c>
      <c r="F20" s="45"/>
      <c r="G20" s="45"/>
      <c r="H20" s="45"/>
      <c r="I20" s="45"/>
      <c r="J20" s="47"/>
    </row>
    <row r="21" ht="45">
      <c r="A21" s="36" t="s">
        <v>50</v>
      </c>
      <c r="B21" s="36">
        <v>5</v>
      </c>
      <c r="C21" s="37" t="s">
        <v>614</v>
      </c>
      <c r="D21" s="36" t="s">
        <v>52</v>
      </c>
      <c r="E21" s="38" t="s">
        <v>835</v>
      </c>
      <c r="F21" s="39" t="s">
        <v>140</v>
      </c>
      <c r="G21" s="40">
        <v>58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>
      <c r="A22" s="36" t="s">
        <v>55</v>
      </c>
      <c r="B22" s="44"/>
      <c r="C22" s="45"/>
      <c r="D22" s="45"/>
      <c r="E22" s="46" t="s">
        <v>52</v>
      </c>
      <c r="F22" s="45"/>
      <c r="G22" s="45"/>
      <c r="H22" s="45"/>
      <c r="I22" s="45"/>
      <c r="J22" s="47"/>
    </row>
    <row r="23">
      <c r="A23" s="36" t="s">
        <v>56</v>
      </c>
      <c r="B23" s="44"/>
      <c r="C23" s="45"/>
      <c r="D23" s="45"/>
      <c r="E23" s="48" t="s">
        <v>836</v>
      </c>
      <c r="F23" s="45"/>
      <c r="G23" s="45"/>
      <c r="H23" s="45"/>
      <c r="I23" s="45"/>
      <c r="J23" s="47"/>
    </row>
    <row r="24">
      <c r="A24" s="36" t="s">
        <v>58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 ht="45">
      <c r="A25" s="36" t="s">
        <v>50</v>
      </c>
      <c r="B25" s="36">
        <v>6</v>
      </c>
      <c r="C25" s="37" t="s">
        <v>618</v>
      </c>
      <c r="D25" s="36" t="s">
        <v>52</v>
      </c>
      <c r="E25" s="38" t="s">
        <v>619</v>
      </c>
      <c r="F25" s="39" t="s">
        <v>176</v>
      </c>
      <c r="G25" s="40">
        <v>3.6000000000000001</v>
      </c>
      <c r="H25" s="41">
        <v>0</v>
      </c>
      <c r="I25" s="42">
        <f>ROUND(G25*H25,P4)</f>
        <v>0</v>
      </c>
      <c r="J25" s="36"/>
      <c r="O25" s="43">
        <f>I25*0.21</f>
        <v>0</v>
      </c>
      <c r="P25">
        <v>3</v>
      </c>
    </row>
    <row r="26">
      <c r="A26" s="36" t="s">
        <v>55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>
      <c r="A27" s="36" t="s">
        <v>56</v>
      </c>
      <c r="B27" s="44"/>
      <c r="C27" s="45"/>
      <c r="D27" s="45"/>
      <c r="E27" s="48" t="s">
        <v>837</v>
      </c>
      <c r="F27" s="45"/>
      <c r="G27" s="45"/>
      <c r="H27" s="45"/>
      <c r="I27" s="45"/>
      <c r="J27" s="47"/>
    </row>
    <row r="28">
      <c r="A28" s="36" t="s">
        <v>58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 ht="30">
      <c r="A29" s="36" t="s">
        <v>50</v>
      </c>
      <c r="B29" s="36">
        <v>7</v>
      </c>
      <c r="C29" s="37" t="s">
        <v>216</v>
      </c>
      <c r="D29" s="36" t="s">
        <v>52</v>
      </c>
      <c r="E29" s="38" t="s">
        <v>217</v>
      </c>
      <c r="F29" s="39" t="s">
        <v>140</v>
      </c>
      <c r="G29" s="40">
        <v>2</v>
      </c>
      <c r="H29" s="41">
        <v>0</v>
      </c>
      <c r="I29" s="42">
        <f>ROUND(G29*H29,P4)</f>
        <v>0</v>
      </c>
      <c r="J29" s="36"/>
      <c r="O29" s="43">
        <f>I29*0.21</f>
        <v>0</v>
      </c>
      <c r="P29">
        <v>3</v>
      </c>
    </row>
    <row r="30">
      <c r="A30" s="36" t="s">
        <v>55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6" t="s">
        <v>56</v>
      </c>
      <c r="B31" s="44"/>
      <c r="C31" s="45"/>
      <c r="D31" s="45"/>
      <c r="E31" s="48" t="s">
        <v>129</v>
      </c>
      <c r="F31" s="45"/>
      <c r="G31" s="45"/>
      <c r="H31" s="45"/>
      <c r="I31" s="45"/>
      <c r="J31" s="47"/>
    </row>
    <row r="32">
      <c r="A32" s="36" t="s">
        <v>58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>
      <c r="A33" s="30" t="s">
        <v>47</v>
      </c>
      <c r="B33" s="31"/>
      <c r="C33" s="32" t="s">
        <v>635</v>
      </c>
      <c r="D33" s="33"/>
      <c r="E33" s="30" t="s">
        <v>636</v>
      </c>
      <c r="F33" s="33"/>
      <c r="G33" s="33"/>
      <c r="H33" s="33"/>
      <c r="I33" s="34">
        <f>SUMIFS(I34:I37,A34:A37,"P")</f>
        <v>0</v>
      </c>
      <c r="J33" s="35"/>
    </row>
    <row r="34" ht="30">
      <c r="A34" s="36" t="s">
        <v>50</v>
      </c>
      <c r="B34" s="36">
        <v>8</v>
      </c>
      <c r="C34" s="37" t="s">
        <v>838</v>
      </c>
      <c r="D34" s="36" t="s">
        <v>52</v>
      </c>
      <c r="E34" s="38" t="s">
        <v>839</v>
      </c>
      <c r="F34" s="39" t="s">
        <v>140</v>
      </c>
      <c r="G34" s="40">
        <v>1.5</v>
      </c>
      <c r="H34" s="41">
        <v>0</v>
      </c>
      <c r="I34" s="42">
        <f>ROUND(G34*H34,P4)</f>
        <v>0</v>
      </c>
      <c r="J34" s="36"/>
      <c r="O34" s="43">
        <f>I34*0.21</f>
        <v>0</v>
      </c>
      <c r="P34">
        <v>3</v>
      </c>
    </row>
    <row r="35">
      <c r="A35" s="36" t="s">
        <v>55</v>
      </c>
      <c r="B35" s="44"/>
      <c r="C35" s="45"/>
      <c r="D35" s="45"/>
      <c r="E35" s="46" t="s">
        <v>52</v>
      </c>
      <c r="F35" s="45"/>
      <c r="G35" s="45"/>
      <c r="H35" s="45"/>
      <c r="I35" s="45"/>
      <c r="J35" s="47"/>
    </row>
    <row r="36">
      <c r="A36" s="36" t="s">
        <v>56</v>
      </c>
      <c r="B36" s="44"/>
      <c r="C36" s="45"/>
      <c r="D36" s="45"/>
      <c r="E36" s="48" t="s">
        <v>840</v>
      </c>
      <c r="F36" s="45"/>
      <c r="G36" s="45"/>
      <c r="H36" s="45"/>
      <c r="I36" s="45"/>
      <c r="J36" s="47"/>
    </row>
    <row r="37">
      <c r="A37" s="36" t="s">
        <v>58</v>
      </c>
      <c r="B37" s="44"/>
      <c r="C37" s="45"/>
      <c r="D37" s="45"/>
      <c r="E37" s="46" t="s">
        <v>52</v>
      </c>
      <c r="F37" s="45"/>
      <c r="G37" s="45"/>
      <c r="H37" s="45"/>
      <c r="I37" s="45"/>
      <c r="J37" s="47"/>
    </row>
    <row r="38">
      <c r="A38" s="30" t="s">
        <v>47</v>
      </c>
      <c r="B38" s="31"/>
      <c r="C38" s="32" t="s">
        <v>841</v>
      </c>
      <c r="D38" s="33"/>
      <c r="E38" s="30" t="s">
        <v>842</v>
      </c>
      <c r="F38" s="33"/>
      <c r="G38" s="33"/>
      <c r="H38" s="33"/>
      <c r="I38" s="34">
        <f>SUMIFS(I39:I50,A39:A50,"P")</f>
        <v>0</v>
      </c>
      <c r="J38" s="35"/>
    </row>
    <row r="39" ht="30">
      <c r="A39" s="36" t="s">
        <v>50</v>
      </c>
      <c r="B39" s="36">
        <v>9</v>
      </c>
      <c r="C39" s="37" t="s">
        <v>843</v>
      </c>
      <c r="D39" s="36" t="s">
        <v>52</v>
      </c>
      <c r="E39" s="38" t="s">
        <v>844</v>
      </c>
      <c r="F39" s="39" t="s">
        <v>75</v>
      </c>
      <c r="G39" s="40">
        <v>30</v>
      </c>
      <c r="H39" s="41">
        <v>0</v>
      </c>
      <c r="I39" s="42">
        <f>ROUND(G39*H39,P4)</f>
        <v>0</v>
      </c>
      <c r="J39" s="36"/>
      <c r="O39" s="43">
        <f>I39*0.21</f>
        <v>0</v>
      </c>
      <c r="P39">
        <v>3</v>
      </c>
    </row>
    <row r="40">
      <c r="A40" s="36" t="s">
        <v>55</v>
      </c>
      <c r="B40" s="44"/>
      <c r="C40" s="45"/>
      <c r="D40" s="45"/>
      <c r="E40" s="46" t="s">
        <v>52</v>
      </c>
      <c r="F40" s="45"/>
      <c r="G40" s="45"/>
      <c r="H40" s="45"/>
      <c r="I40" s="45"/>
      <c r="J40" s="47"/>
    </row>
    <row r="41">
      <c r="A41" s="36" t="s">
        <v>56</v>
      </c>
      <c r="B41" s="44"/>
      <c r="C41" s="45"/>
      <c r="D41" s="45"/>
      <c r="E41" s="48" t="s">
        <v>760</v>
      </c>
      <c r="F41" s="45"/>
      <c r="G41" s="45"/>
      <c r="H41" s="45"/>
      <c r="I41" s="45"/>
      <c r="J41" s="47"/>
    </row>
    <row r="42">
      <c r="A42" s="36" t="s">
        <v>58</v>
      </c>
      <c r="B42" s="44"/>
      <c r="C42" s="45"/>
      <c r="D42" s="45"/>
      <c r="E42" s="46" t="s">
        <v>52</v>
      </c>
      <c r="F42" s="45"/>
      <c r="G42" s="45"/>
      <c r="H42" s="45"/>
      <c r="I42" s="45"/>
      <c r="J42" s="47"/>
    </row>
    <row r="43" ht="30">
      <c r="A43" s="36" t="s">
        <v>50</v>
      </c>
      <c r="B43" s="36">
        <v>10</v>
      </c>
      <c r="C43" s="37" t="s">
        <v>845</v>
      </c>
      <c r="D43" s="36" t="s">
        <v>52</v>
      </c>
      <c r="E43" s="38" t="s">
        <v>846</v>
      </c>
      <c r="F43" s="39" t="s">
        <v>75</v>
      </c>
      <c r="G43" s="40">
        <v>30</v>
      </c>
      <c r="H43" s="41">
        <v>0</v>
      </c>
      <c r="I43" s="42">
        <f>ROUND(G43*H43,P4)</f>
        <v>0</v>
      </c>
      <c r="J43" s="36"/>
      <c r="O43" s="43">
        <f>I43*0.21</f>
        <v>0</v>
      </c>
      <c r="P43">
        <v>3</v>
      </c>
    </row>
    <row r="44">
      <c r="A44" s="36" t="s">
        <v>55</v>
      </c>
      <c r="B44" s="44"/>
      <c r="C44" s="45"/>
      <c r="D44" s="45"/>
      <c r="E44" s="46" t="s">
        <v>52</v>
      </c>
      <c r="F44" s="45"/>
      <c r="G44" s="45"/>
      <c r="H44" s="45"/>
      <c r="I44" s="45"/>
      <c r="J44" s="47"/>
    </row>
    <row r="45">
      <c r="A45" s="36" t="s">
        <v>56</v>
      </c>
      <c r="B45" s="44"/>
      <c r="C45" s="45"/>
      <c r="D45" s="45"/>
      <c r="E45" s="48" t="s">
        <v>760</v>
      </c>
      <c r="F45" s="45"/>
      <c r="G45" s="45"/>
      <c r="H45" s="45"/>
      <c r="I45" s="45"/>
      <c r="J45" s="47"/>
    </row>
    <row r="46">
      <c r="A46" s="36" t="s">
        <v>58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 ht="45">
      <c r="A47" s="36" t="s">
        <v>50</v>
      </c>
      <c r="B47" s="36">
        <v>55</v>
      </c>
      <c r="C47" s="37" t="s">
        <v>847</v>
      </c>
      <c r="D47" s="36" t="s">
        <v>52</v>
      </c>
      <c r="E47" s="38" t="s">
        <v>848</v>
      </c>
      <c r="F47" s="39" t="s">
        <v>66</v>
      </c>
      <c r="G47" s="40">
        <v>283.19999999999999</v>
      </c>
      <c r="H47" s="41">
        <v>0</v>
      </c>
      <c r="I47" s="42">
        <f>ROUND(G47*H47,P4)</f>
        <v>0</v>
      </c>
      <c r="J47" s="36"/>
      <c r="O47" s="43">
        <f>I47*0.21</f>
        <v>0</v>
      </c>
      <c r="P47">
        <v>3</v>
      </c>
    </row>
    <row r="48">
      <c r="A48" s="36" t="s">
        <v>55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>
      <c r="A49" s="36" t="s">
        <v>56</v>
      </c>
      <c r="B49" s="44"/>
      <c r="C49" s="45"/>
      <c r="D49" s="45"/>
      <c r="E49" s="48" t="s">
        <v>849</v>
      </c>
      <c r="F49" s="45"/>
      <c r="G49" s="45"/>
      <c r="H49" s="45"/>
      <c r="I49" s="45"/>
      <c r="J49" s="47"/>
    </row>
    <row r="50">
      <c r="A50" s="36" t="s">
        <v>58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>
      <c r="A51" s="30" t="s">
        <v>47</v>
      </c>
      <c r="B51" s="31"/>
      <c r="C51" s="32" t="s">
        <v>711</v>
      </c>
      <c r="D51" s="33"/>
      <c r="E51" s="30" t="s">
        <v>712</v>
      </c>
      <c r="F51" s="33"/>
      <c r="G51" s="33"/>
      <c r="H51" s="33"/>
      <c r="I51" s="34">
        <f>SUMIFS(I52:I59,A52:A59,"P")</f>
        <v>0</v>
      </c>
      <c r="J51" s="35"/>
    </row>
    <row r="52" ht="30">
      <c r="A52" s="36" t="s">
        <v>50</v>
      </c>
      <c r="B52" s="36">
        <v>11</v>
      </c>
      <c r="C52" s="37" t="s">
        <v>850</v>
      </c>
      <c r="D52" s="36" t="s">
        <v>52</v>
      </c>
      <c r="E52" s="38" t="s">
        <v>851</v>
      </c>
      <c r="F52" s="39" t="s">
        <v>573</v>
      </c>
      <c r="G52" s="40">
        <v>1</v>
      </c>
      <c r="H52" s="41">
        <v>0</v>
      </c>
      <c r="I52" s="42">
        <f>ROUND(G52*H52,P4)</f>
        <v>0</v>
      </c>
      <c r="J52" s="36"/>
      <c r="O52" s="43">
        <f>I52*0.21</f>
        <v>0</v>
      </c>
      <c r="P52">
        <v>3</v>
      </c>
    </row>
    <row r="53">
      <c r="A53" s="36" t="s">
        <v>55</v>
      </c>
      <c r="B53" s="44"/>
      <c r="C53" s="45"/>
      <c r="D53" s="45"/>
      <c r="E53" s="46" t="s">
        <v>52</v>
      </c>
      <c r="F53" s="45"/>
      <c r="G53" s="45"/>
      <c r="H53" s="45"/>
      <c r="I53" s="45"/>
      <c r="J53" s="47"/>
    </row>
    <row r="54">
      <c r="A54" s="36" t="s">
        <v>56</v>
      </c>
      <c r="B54" s="44"/>
      <c r="C54" s="45"/>
      <c r="D54" s="45"/>
      <c r="E54" s="48" t="s">
        <v>200</v>
      </c>
      <c r="F54" s="45"/>
      <c r="G54" s="45"/>
      <c r="H54" s="45"/>
      <c r="I54" s="45"/>
      <c r="J54" s="47"/>
    </row>
    <row r="55">
      <c r="A55" s="36" t="s">
        <v>58</v>
      </c>
      <c r="B55" s="44"/>
      <c r="C55" s="45"/>
      <c r="D55" s="45"/>
      <c r="E55" s="46" t="s">
        <v>52</v>
      </c>
      <c r="F55" s="45"/>
      <c r="G55" s="45"/>
      <c r="H55" s="45"/>
      <c r="I55" s="45"/>
      <c r="J55" s="47"/>
    </row>
    <row r="56" ht="45">
      <c r="A56" s="36" t="s">
        <v>50</v>
      </c>
      <c r="B56" s="36">
        <v>56</v>
      </c>
      <c r="C56" s="37" t="s">
        <v>715</v>
      </c>
      <c r="D56" s="36" t="s">
        <v>52</v>
      </c>
      <c r="E56" s="38" t="s">
        <v>716</v>
      </c>
      <c r="F56" s="39" t="s">
        <v>66</v>
      </c>
      <c r="G56" s="40">
        <v>31.600000000000001</v>
      </c>
      <c r="H56" s="41">
        <v>0</v>
      </c>
      <c r="I56" s="42">
        <f>ROUND(G56*H56,P4)</f>
        <v>0</v>
      </c>
      <c r="J56" s="36"/>
      <c r="O56" s="43">
        <f>I56*0.21</f>
        <v>0</v>
      </c>
      <c r="P56">
        <v>3</v>
      </c>
    </row>
    <row r="57">
      <c r="A57" s="36" t="s">
        <v>55</v>
      </c>
      <c r="B57" s="44"/>
      <c r="C57" s="45"/>
      <c r="D57" s="45"/>
      <c r="E57" s="46" t="s">
        <v>52</v>
      </c>
      <c r="F57" s="45"/>
      <c r="G57" s="45"/>
      <c r="H57" s="45"/>
      <c r="I57" s="45"/>
      <c r="J57" s="47"/>
    </row>
    <row r="58">
      <c r="A58" s="36" t="s">
        <v>56</v>
      </c>
      <c r="B58" s="44"/>
      <c r="C58" s="45"/>
      <c r="D58" s="45"/>
      <c r="E58" s="48" t="s">
        <v>852</v>
      </c>
      <c r="F58" s="45"/>
      <c r="G58" s="45"/>
      <c r="H58" s="45"/>
      <c r="I58" s="45"/>
      <c r="J58" s="47"/>
    </row>
    <row r="59">
      <c r="A59" s="36" t="s">
        <v>58</v>
      </c>
      <c r="B59" s="44"/>
      <c r="C59" s="45"/>
      <c r="D59" s="45"/>
      <c r="E59" s="46" t="s">
        <v>52</v>
      </c>
      <c r="F59" s="45"/>
      <c r="G59" s="45"/>
      <c r="H59" s="45"/>
      <c r="I59" s="45"/>
      <c r="J59" s="47"/>
    </row>
    <row r="60">
      <c r="A60" s="30" t="s">
        <v>47</v>
      </c>
      <c r="B60" s="31"/>
      <c r="C60" s="32" t="s">
        <v>853</v>
      </c>
      <c r="D60" s="33"/>
      <c r="E60" s="30" t="s">
        <v>854</v>
      </c>
      <c r="F60" s="33"/>
      <c r="G60" s="33"/>
      <c r="H60" s="33"/>
      <c r="I60" s="34">
        <f>SUMIFS(I61:I76,A61:A76,"P")</f>
        <v>0</v>
      </c>
      <c r="J60" s="35"/>
    </row>
    <row r="61">
      <c r="A61" s="36" t="s">
        <v>50</v>
      </c>
      <c r="B61" s="36">
        <v>12</v>
      </c>
      <c r="C61" s="37" t="s">
        <v>855</v>
      </c>
      <c r="D61" s="36" t="s">
        <v>52</v>
      </c>
      <c r="E61" s="38" t="s">
        <v>856</v>
      </c>
      <c r="F61" s="39" t="s">
        <v>128</v>
      </c>
      <c r="G61" s="40">
        <v>1</v>
      </c>
      <c r="H61" s="41">
        <v>0</v>
      </c>
      <c r="I61" s="42">
        <f>ROUND(G61*H61,P4)</f>
        <v>0</v>
      </c>
      <c r="J61" s="36"/>
      <c r="O61" s="43">
        <f>I61*0.21</f>
        <v>0</v>
      </c>
      <c r="P61">
        <v>3</v>
      </c>
    </row>
    <row r="62">
      <c r="A62" s="36" t="s">
        <v>55</v>
      </c>
      <c r="B62" s="44"/>
      <c r="C62" s="45"/>
      <c r="D62" s="45"/>
      <c r="E62" s="46" t="s">
        <v>52</v>
      </c>
      <c r="F62" s="45"/>
      <c r="G62" s="45"/>
      <c r="H62" s="45"/>
      <c r="I62" s="45"/>
      <c r="J62" s="47"/>
    </row>
    <row r="63">
      <c r="A63" s="36" t="s">
        <v>56</v>
      </c>
      <c r="B63" s="44"/>
      <c r="C63" s="45"/>
      <c r="D63" s="45"/>
      <c r="E63" s="48" t="s">
        <v>200</v>
      </c>
      <c r="F63" s="45"/>
      <c r="G63" s="45"/>
      <c r="H63" s="45"/>
      <c r="I63" s="45"/>
      <c r="J63" s="47"/>
    </row>
    <row r="64">
      <c r="A64" s="36" t="s">
        <v>58</v>
      </c>
      <c r="B64" s="44"/>
      <c r="C64" s="45"/>
      <c r="D64" s="45"/>
      <c r="E64" s="46" t="s">
        <v>52</v>
      </c>
      <c r="F64" s="45"/>
      <c r="G64" s="45"/>
      <c r="H64" s="45"/>
      <c r="I64" s="45"/>
      <c r="J64" s="47"/>
    </row>
    <row r="65" ht="30">
      <c r="A65" s="36" t="s">
        <v>50</v>
      </c>
      <c r="B65" s="36">
        <v>13</v>
      </c>
      <c r="C65" s="37" t="s">
        <v>857</v>
      </c>
      <c r="D65" s="36" t="s">
        <v>52</v>
      </c>
      <c r="E65" s="38" t="s">
        <v>858</v>
      </c>
      <c r="F65" s="39" t="s">
        <v>128</v>
      </c>
      <c r="G65" s="40">
        <v>1</v>
      </c>
      <c r="H65" s="41">
        <v>0</v>
      </c>
      <c r="I65" s="42">
        <f>ROUND(G65*H65,P4)</f>
        <v>0</v>
      </c>
      <c r="J65" s="36"/>
      <c r="O65" s="43">
        <f>I65*0.21</f>
        <v>0</v>
      </c>
      <c r="P65">
        <v>3</v>
      </c>
    </row>
    <row r="66">
      <c r="A66" s="36" t="s">
        <v>55</v>
      </c>
      <c r="B66" s="44"/>
      <c r="C66" s="45"/>
      <c r="D66" s="45"/>
      <c r="E66" s="46" t="s">
        <v>52</v>
      </c>
      <c r="F66" s="45"/>
      <c r="G66" s="45"/>
      <c r="H66" s="45"/>
      <c r="I66" s="45"/>
      <c r="J66" s="47"/>
    </row>
    <row r="67">
      <c r="A67" s="36" t="s">
        <v>56</v>
      </c>
      <c r="B67" s="44"/>
      <c r="C67" s="45"/>
      <c r="D67" s="45"/>
      <c r="E67" s="48" t="s">
        <v>200</v>
      </c>
      <c r="F67" s="45"/>
      <c r="G67" s="45"/>
      <c r="H67" s="45"/>
      <c r="I67" s="45"/>
      <c r="J67" s="47"/>
    </row>
    <row r="68">
      <c r="A68" s="36" t="s">
        <v>58</v>
      </c>
      <c r="B68" s="44"/>
      <c r="C68" s="45"/>
      <c r="D68" s="45"/>
      <c r="E68" s="46" t="s">
        <v>52</v>
      </c>
      <c r="F68" s="45"/>
      <c r="G68" s="45"/>
      <c r="H68" s="45"/>
      <c r="I68" s="45"/>
      <c r="J68" s="47"/>
    </row>
    <row r="69">
      <c r="A69" s="36" t="s">
        <v>50</v>
      </c>
      <c r="B69" s="36">
        <v>14</v>
      </c>
      <c r="C69" s="37" t="s">
        <v>859</v>
      </c>
      <c r="D69" s="36" t="s">
        <v>52</v>
      </c>
      <c r="E69" s="38" t="s">
        <v>860</v>
      </c>
      <c r="F69" s="39" t="s">
        <v>593</v>
      </c>
      <c r="G69" s="40">
        <v>1</v>
      </c>
      <c r="H69" s="41">
        <v>0</v>
      </c>
      <c r="I69" s="42">
        <f>ROUND(G69*H69,P4)</f>
        <v>0</v>
      </c>
      <c r="J69" s="36"/>
      <c r="O69" s="43">
        <f>I69*0.21</f>
        <v>0</v>
      </c>
      <c r="P69">
        <v>3</v>
      </c>
    </row>
    <row r="70">
      <c r="A70" s="36" t="s">
        <v>55</v>
      </c>
      <c r="B70" s="44"/>
      <c r="C70" s="45"/>
      <c r="D70" s="45"/>
      <c r="E70" s="46" t="s">
        <v>52</v>
      </c>
      <c r="F70" s="45"/>
      <c r="G70" s="45"/>
      <c r="H70" s="45"/>
      <c r="I70" s="45"/>
      <c r="J70" s="47"/>
    </row>
    <row r="71">
      <c r="A71" s="36" t="s">
        <v>56</v>
      </c>
      <c r="B71" s="44"/>
      <c r="C71" s="45"/>
      <c r="D71" s="45"/>
      <c r="E71" s="48" t="s">
        <v>200</v>
      </c>
      <c r="F71" s="45"/>
      <c r="G71" s="45"/>
      <c r="H71" s="45"/>
      <c r="I71" s="45"/>
      <c r="J71" s="47"/>
    </row>
    <row r="72">
      <c r="A72" s="36" t="s">
        <v>58</v>
      </c>
      <c r="B72" s="44"/>
      <c r="C72" s="45"/>
      <c r="D72" s="45"/>
      <c r="E72" s="46" t="s">
        <v>52</v>
      </c>
      <c r="F72" s="45"/>
      <c r="G72" s="45"/>
      <c r="H72" s="45"/>
      <c r="I72" s="45"/>
      <c r="J72" s="47"/>
    </row>
    <row r="73" ht="45">
      <c r="A73" s="36" t="s">
        <v>50</v>
      </c>
      <c r="B73" s="36">
        <v>57</v>
      </c>
      <c r="C73" s="37" t="s">
        <v>861</v>
      </c>
      <c r="D73" s="36" t="s">
        <v>52</v>
      </c>
      <c r="E73" s="38" t="s">
        <v>862</v>
      </c>
      <c r="F73" s="39" t="s">
        <v>66</v>
      </c>
      <c r="G73" s="40">
        <v>146.09999999999999</v>
      </c>
      <c r="H73" s="41">
        <v>0</v>
      </c>
      <c r="I73" s="42">
        <f>ROUND(G73*H73,P4)</f>
        <v>0</v>
      </c>
      <c r="J73" s="36"/>
      <c r="O73" s="43">
        <f>I73*0.21</f>
        <v>0</v>
      </c>
      <c r="P73">
        <v>3</v>
      </c>
    </row>
    <row r="74">
      <c r="A74" s="36" t="s">
        <v>55</v>
      </c>
      <c r="B74" s="44"/>
      <c r="C74" s="45"/>
      <c r="D74" s="45"/>
      <c r="E74" s="46" t="s">
        <v>52</v>
      </c>
      <c r="F74" s="45"/>
      <c r="G74" s="45"/>
      <c r="H74" s="45"/>
      <c r="I74" s="45"/>
      <c r="J74" s="47"/>
    </row>
    <row r="75">
      <c r="A75" s="36" t="s">
        <v>56</v>
      </c>
      <c r="B75" s="44"/>
      <c r="C75" s="45"/>
      <c r="D75" s="45"/>
      <c r="E75" s="48" t="s">
        <v>863</v>
      </c>
      <c r="F75" s="45"/>
      <c r="G75" s="45"/>
      <c r="H75" s="45"/>
      <c r="I75" s="45"/>
      <c r="J75" s="47"/>
    </row>
    <row r="76">
      <c r="A76" s="36" t="s">
        <v>58</v>
      </c>
      <c r="B76" s="44"/>
      <c r="C76" s="45"/>
      <c r="D76" s="45"/>
      <c r="E76" s="46" t="s">
        <v>52</v>
      </c>
      <c r="F76" s="45"/>
      <c r="G76" s="45"/>
      <c r="H76" s="45"/>
      <c r="I76" s="45"/>
      <c r="J76" s="47"/>
    </row>
    <row r="77">
      <c r="A77" s="30" t="s">
        <v>47</v>
      </c>
      <c r="B77" s="31"/>
      <c r="C77" s="32" t="s">
        <v>864</v>
      </c>
      <c r="D77" s="33"/>
      <c r="E77" s="30" t="s">
        <v>865</v>
      </c>
      <c r="F77" s="33"/>
      <c r="G77" s="33"/>
      <c r="H77" s="33"/>
      <c r="I77" s="34">
        <f>SUMIFS(I78:I133,A78:A133,"P")</f>
        <v>0</v>
      </c>
      <c r="J77" s="35"/>
    </row>
    <row r="78">
      <c r="A78" s="36" t="s">
        <v>50</v>
      </c>
      <c r="B78" s="36">
        <v>15</v>
      </c>
      <c r="C78" s="37" t="s">
        <v>866</v>
      </c>
      <c r="D78" s="36" t="s">
        <v>52</v>
      </c>
      <c r="E78" s="38" t="s">
        <v>867</v>
      </c>
      <c r="F78" s="39" t="s">
        <v>593</v>
      </c>
      <c r="G78" s="40">
        <v>1</v>
      </c>
      <c r="H78" s="41">
        <v>0</v>
      </c>
      <c r="I78" s="42">
        <f>ROUND(G78*H78,P4)</f>
        <v>0</v>
      </c>
      <c r="J78" s="36"/>
      <c r="O78" s="43">
        <f>I78*0.21</f>
        <v>0</v>
      </c>
      <c r="P78">
        <v>3</v>
      </c>
    </row>
    <row r="79">
      <c r="A79" s="36" t="s">
        <v>55</v>
      </c>
      <c r="B79" s="44"/>
      <c r="C79" s="45"/>
      <c r="D79" s="45"/>
      <c r="E79" s="46" t="s">
        <v>52</v>
      </c>
      <c r="F79" s="45"/>
      <c r="G79" s="45"/>
      <c r="H79" s="45"/>
      <c r="I79" s="45"/>
      <c r="J79" s="47"/>
    </row>
    <row r="80">
      <c r="A80" s="36" t="s">
        <v>56</v>
      </c>
      <c r="B80" s="44"/>
      <c r="C80" s="45"/>
      <c r="D80" s="45"/>
      <c r="E80" s="48" t="s">
        <v>200</v>
      </c>
      <c r="F80" s="45"/>
      <c r="G80" s="45"/>
      <c r="H80" s="45"/>
      <c r="I80" s="45"/>
      <c r="J80" s="47"/>
    </row>
    <row r="81">
      <c r="A81" s="36" t="s">
        <v>58</v>
      </c>
      <c r="B81" s="44"/>
      <c r="C81" s="45"/>
      <c r="D81" s="45"/>
      <c r="E81" s="46" t="s">
        <v>52</v>
      </c>
      <c r="F81" s="45"/>
      <c r="G81" s="45"/>
      <c r="H81" s="45"/>
      <c r="I81" s="45"/>
      <c r="J81" s="47"/>
    </row>
    <row r="82" ht="45">
      <c r="A82" s="36" t="s">
        <v>50</v>
      </c>
      <c r="B82" s="36">
        <v>16</v>
      </c>
      <c r="C82" s="37" t="s">
        <v>868</v>
      </c>
      <c r="D82" s="36" t="s">
        <v>52</v>
      </c>
      <c r="E82" s="38" t="s">
        <v>869</v>
      </c>
      <c r="F82" s="39" t="s">
        <v>573</v>
      </c>
      <c r="G82" s="40">
        <v>1</v>
      </c>
      <c r="H82" s="41">
        <v>0</v>
      </c>
      <c r="I82" s="42">
        <f>ROUND(G82*H82,P4)</f>
        <v>0</v>
      </c>
      <c r="J82" s="36"/>
      <c r="O82" s="43">
        <f>I82*0.21</f>
        <v>0</v>
      </c>
      <c r="P82">
        <v>3</v>
      </c>
    </row>
    <row r="83">
      <c r="A83" s="36" t="s">
        <v>55</v>
      </c>
      <c r="B83" s="44"/>
      <c r="C83" s="45"/>
      <c r="D83" s="45"/>
      <c r="E83" s="46" t="s">
        <v>52</v>
      </c>
      <c r="F83" s="45"/>
      <c r="G83" s="45"/>
      <c r="H83" s="45"/>
      <c r="I83" s="45"/>
      <c r="J83" s="47"/>
    </row>
    <row r="84">
      <c r="A84" s="36" t="s">
        <v>56</v>
      </c>
      <c r="B84" s="44"/>
      <c r="C84" s="45"/>
      <c r="D84" s="45"/>
      <c r="E84" s="48" t="s">
        <v>200</v>
      </c>
      <c r="F84" s="45"/>
      <c r="G84" s="45"/>
      <c r="H84" s="45"/>
      <c r="I84" s="45"/>
      <c r="J84" s="47"/>
    </row>
    <row r="85">
      <c r="A85" s="36" t="s">
        <v>58</v>
      </c>
      <c r="B85" s="44"/>
      <c r="C85" s="45"/>
      <c r="D85" s="45"/>
      <c r="E85" s="46" t="s">
        <v>52</v>
      </c>
      <c r="F85" s="45"/>
      <c r="G85" s="45"/>
      <c r="H85" s="45"/>
      <c r="I85" s="45"/>
      <c r="J85" s="47"/>
    </row>
    <row r="86">
      <c r="A86" s="36" t="s">
        <v>50</v>
      </c>
      <c r="B86" s="36">
        <v>17</v>
      </c>
      <c r="C86" s="37" t="s">
        <v>870</v>
      </c>
      <c r="D86" s="36" t="s">
        <v>52</v>
      </c>
      <c r="E86" s="38" t="s">
        <v>871</v>
      </c>
      <c r="F86" s="39" t="s">
        <v>128</v>
      </c>
      <c r="G86" s="40">
        <v>1</v>
      </c>
      <c r="H86" s="41">
        <v>0</v>
      </c>
      <c r="I86" s="42">
        <f>ROUND(G86*H86,P4)</f>
        <v>0</v>
      </c>
      <c r="J86" s="36"/>
      <c r="O86" s="43">
        <f>I86*0.21</f>
        <v>0</v>
      </c>
      <c r="P86">
        <v>3</v>
      </c>
    </row>
    <row r="87">
      <c r="A87" s="36" t="s">
        <v>55</v>
      </c>
      <c r="B87" s="44"/>
      <c r="C87" s="45"/>
      <c r="D87" s="45"/>
      <c r="E87" s="46" t="s">
        <v>52</v>
      </c>
      <c r="F87" s="45"/>
      <c r="G87" s="45"/>
      <c r="H87" s="45"/>
      <c r="I87" s="45"/>
      <c r="J87" s="47"/>
    </row>
    <row r="88">
      <c r="A88" s="36" t="s">
        <v>56</v>
      </c>
      <c r="B88" s="44"/>
      <c r="C88" s="45"/>
      <c r="D88" s="45"/>
      <c r="E88" s="48" t="s">
        <v>200</v>
      </c>
      <c r="F88" s="45"/>
      <c r="G88" s="45"/>
      <c r="H88" s="45"/>
      <c r="I88" s="45"/>
      <c r="J88" s="47"/>
    </row>
    <row r="89">
      <c r="A89" s="36" t="s">
        <v>58</v>
      </c>
      <c r="B89" s="44"/>
      <c r="C89" s="45"/>
      <c r="D89" s="45"/>
      <c r="E89" s="46" t="s">
        <v>52</v>
      </c>
      <c r="F89" s="45"/>
      <c r="G89" s="45"/>
      <c r="H89" s="45"/>
      <c r="I89" s="45"/>
      <c r="J89" s="47"/>
    </row>
    <row r="90" ht="30">
      <c r="A90" s="36" t="s">
        <v>50</v>
      </c>
      <c r="B90" s="36">
        <v>18</v>
      </c>
      <c r="C90" s="37" t="s">
        <v>872</v>
      </c>
      <c r="D90" s="36" t="s">
        <v>52</v>
      </c>
      <c r="E90" s="38" t="s">
        <v>873</v>
      </c>
      <c r="F90" s="39" t="s">
        <v>573</v>
      </c>
      <c r="G90" s="40">
        <v>1</v>
      </c>
      <c r="H90" s="41">
        <v>0</v>
      </c>
      <c r="I90" s="42">
        <f>ROUND(G90*H90,P4)</f>
        <v>0</v>
      </c>
      <c r="J90" s="36"/>
      <c r="O90" s="43">
        <f>I90*0.21</f>
        <v>0</v>
      </c>
      <c r="P90">
        <v>3</v>
      </c>
    </row>
    <row r="91">
      <c r="A91" s="36" t="s">
        <v>55</v>
      </c>
      <c r="B91" s="44"/>
      <c r="C91" s="45"/>
      <c r="D91" s="45"/>
      <c r="E91" s="46" t="s">
        <v>52</v>
      </c>
      <c r="F91" s="45"/>
      <c r="G91" s="45"/>
      <c r="H91" s="45"/>
      <c r="I91" s="45"/>
      <c r="J91" s="47"/>
    </row>
    <row r="92">
      <c r="A92" s="36" t="s">
        <v>56</v>
      </c>
      <c r="B92" s="44"/>
      <c r="C92" s="45"/>
      <c r="D92" s="45"/>
      <c r="E92" s="48" t="s">
        <v>200</v>
      </c>
      <c r="F92" s="45"/>
      <c r="G92" s="45"/>
      <c r="H92" s="45"/>
      <c r="I92" s="45"/>
      <c r="J92" s="47"/>
    </row>
    <row r="93">
      <c r="A93" s="36" t="s">
        <v>58</v>
      </c>
      <c r="B93" s="44"/>
      <c r="C93" s="45"/>
      <c r="D93" s="45"/>
      <c r="E93" s="46" t="s">
        <v>52</v>
      </c>
      <c r="F93" s="45"/>
      <c r="G93" s="45"/>
      <c r="H93" s="45"/>
      <c r="I93" s="45"/>
      <c r="J93" s="47"/>
    </row>
    <row r="94">
      <c r="A94" s="36" t="s">
        <v>50</v>
      </c>
      <c r="B94" s="36">
        <v>19</v>
      </c>
      <c r="C94" s="37" t="s">
        <v>874</v>
      </c>
      <c r="D94" s="36" t="s">
        <v>52</v>
      </c>
      <c r="E94" s="38" t="s">
        <v>875</v>
      </c>
      <c r="F94" s="39" t="s">
        <v>573</v>
      </c>
      <c r="G94" s="40">
        <v>1</v>
      </c>
      <c r="H94" s="41">
        <v>0</v>
      </c>
      <c r="I94" s="42">
        <f>ROUND(G94*H94,P4)</f>
        <v>0</v>
      </c>
      <c r="J94" s="36"/>
      <c r="O94" s="43">
        <f>I94*0.21</f>
        <v>0</v>
      </c>
      <c r="P94">
        <v>3</v>
      </c>
    </row>
    <row r="95">
      <c r="A95" s="36" t="s">
        <v>55</v>
      </c>
      <c r="B95" s="44"/>
      <c r="C95" s="45"/>
      <c r="D95" s="45"/>
      <c r="E95" s="46" t="s">
        <v>52</v>
      </c>
      <c r="F95" s="45"/>
      <c r="G95" s="45"/>
      <c r="H95" s="45"/>
      <c r="I95" s="45"/>
      <c r="J95" s="47"/>
    </row>
    <row r="96">
      <c r="A96" s="36" t="s">
        <v>56</v>
      </c>
      <c r="B96" s="44"/>
      <c r="C96" s="45"/>
      <c r="D96" s="45"/>
      <c r="E96" s="48" t="s">
        <v>200</v>
      </c>
      <c r="F96" s="45"/>
      <c r="G96" s="45"/>
      <c r="H96" s="45"/>
      <c r="I96" s="45"/>
      <c r="J96" s="47"/>
    </row>
    <row r="97">
      <c r="A97" s="36" t="s">
        <v>58</v>
      </c>
      <c r="B97" s="44"/>
      <c r="C97" s="45"/>
      <c r="D97" s="45"/>
      <c r="E97" s="46" t="s">
        <v>52</v>
      </c>
      <c r="F97" s="45"/>
      <c r="G97" s="45"/>
      <c r="H97" s="45"/>
      <c r="I97" s="45"/>
      <c r="J97" s="47"/>
    </row>
    <row r="98">
      <c r="A98" s="36" t="s">
        <v>50</v>
      </c>
      <c r="B98" s="36">
        <v>20</v>
      </c>
      <c r="C98" s="37" t="s">
        <v>876</v>
      </c>
      <c r="D98" s="36" t="s">
        <v>52</v>
      </c>
      <c r="E98" s="38" t="s">
        <v>877</v>
      </c>
      <c r="F98" s="39" t="s">
        <v>573</v>
      </c>
      <c r="G98" s="40">
        <v>1</v>
      </c>
      <c r="H98" s="41">
        <v>0</v>
      </c>
      <c r="I98" s="42">
        <f>ROUND(G98*H98,P4)</f>
        <v>0</v>
      </c>
      <c r="J98" s="36"/>
      <c r="O98" s="43">
        <f>I98*0.21</f>
        <v>0</v>
      </c>
      <c r="P98">
        <v>3</v>
      </c>
    </row>
    <row r="99">
      <c r="A99" s="36" t="s">
        <v>55</v>
      </c>
      <c r="B99" s="44"/>
      <c r="C99" s="45"/>
      <c r="D99" s="45"/>
      <c r="E99" s="46" t="s">
        <v>52</v>
      </c>
      <c r="F99" s="45"/>
      <c r="G99" s="45"/>
      <c r="H99" s="45"/>
      <c r="I99" s="45"/>
      <c r="J99" s="47"/>
    </row>
    <row r="100">
      <c r="A100" s="36" t="s">
        <v>56</v>
      </c>
      <c r="B100" s="44"/>
      <c r="C100" s="45"/>
      <c r="D100" s="45"/>
      <c r="E100" s="48" t="s">
        <v>200</v>
      </c>
      <c r="F100" s="45"/>
      <c r="G100" s="45"/>
      <c r="H100" s="45"/>
      <c r="I100" s="45"/>
      <c r="J100" s="47"/>
    </row>
    <row r="101">
      <c r="A101" s="36" t="s">
        <v>58</v>
      </c>
      <c r="B101" s="44"/>
      <c r="C101" s="45"/>
      <c r="D101" s="45"/>
      <c r="E101" s="46" t="s">
        <v>52</v>
      </c>
      <c r="F101" s="45"/>
      <c r="G101" s="45"/>
      <c r="H101" s="45"/>
      <c r="I101" s="45"/>
      <c r="J101" s="47"/>
    </row>
    <row r="102" ht="30">
      <c r="A102" s="36" t="s">
        <v>50</v>
      </c>
      <c r="B102" s="36">
        <v>21</v>
      </c>
      <c r="C102" s="37" t="s">
        <v>878</v>
      </c>
      <c r="D102" s="36" t="s">
        <v>52</v>
      </c>
      <c r="E102" s="38" t="s">
        <v>879</v>
      </c>
      <c r="F102" s="39" t="s">
        <v>128</v>
      </c>
      <c r="G102" s="40">
        <v>1</v>
      </c>
      <c r="H102" s="41">
        <v>0</v>
      </c>
      <c r="I102" s="42">
        <f>ROUND(G102*H102,P4)</f>
        <v>0</v>
      </c>
      <c r="J102" s="36"/>
      <c r="O102" s="43">
        <f>I102*0.21</f>
        <v>0</v>
      </c>
      <c r="P102">
        <v>3</v>
      </c>
    </row>
    <row r="103">
      <c r="A103" s="36" t="s">
        <v>55</v>
      </c>
      <c r="B103" s="44"/>
      <c r="C103" s="45"/>
      <c r="D103" s="45"/>
      <c r="E103" s="46" t="s">
        <v>52</v>
      </c>
      <c r="F103" s="45"/>
      <c r="G103" s="45"/>
      <c r="H103" s="45"/>
      <c r="I103" s="45"/>
      <c r="J103" s="47"/>
    </row>
    <row r="104">
      <c r="A104" s="36" t="s">
        <v>56</v>
      </c>
      <c r="B104" s="44"/>
      <c r="C104" s="45"/>
      <c r="D104" s="45"/>
      <c r="E104" s="48" t="s">
        <v>200</v>
      </c>
      <c r="F104" s="45"/>
      <c r="G104" s="45"/>
      <c r="H104" s="45"/>
      <c r="I104" s="45"/>
      <c r="J104" s="47"/>
    </row>
    <row r="105">
      <c r="A105" s="36" t="s">
        <v>58</v>
      </c>
      <c r="B105" s="44"/>
      <c r="C105" s="45"/>
      <c r="D105" s="45"/>
      <c r="E105" s="46" t="s">
        <v>52</v>
      </c>
      <c r="F105" s="45"/>
      <c r="G105" s="45"/>
      <c r="H105" s="45"/>
      <c r="I105" s="45"/>
      <c r="J105" s="47"/>
    </row>
    <row r="106">
      <c r="A106" s="36" t="s">
        <v>50</v>
      </c>
      <c r="B106" s="36">
        <v>22</v>
      </c>
      <c r="C106" s="37" t="s">
        <v>880</v>
      </c>
      <c r="D106" s="36" t="s">
        <v>52</v>
      </c>
      <c r="E106" s="38" t="s">
        <v>881</v>
      </c>
      <c r="F106" s="39" t="s">
        <v>573</v>
      </c>
      <c r="G106" s="40">
        <v>1</v>
      </c>
      <c r="H106" s="41">
        <v>0</v>
      </c>
      <c r="I106" s="42">
        <f>ROUND(G106*H106,P4)</f>
        <v>0</v>
      </c>
      <c r="J106" s="36"/>
      <c r="O106" s="43">
        <f>I106*0.21</f>
        <v>0</v>
      </c>
      <c r="P106">
        <v>3</v>
      </c>
    </row>
    <row r="107">
      <c r="A107" s="36" t="s">
        <v>55</v>
      </c>
      <c r="B107" s="44"/>
      <c r="C107" s="45"/>
      <c r="D107" s="45"/>
      <c r="E107" s="46" t="s">
        <v>52</v>
      </c>
      <c r="F107" s="45"/>
      <c r="G107" s="45"/>
      <c r="H107" s="45"/>
      <c r="I107" s="45"/>
      <c r="J107" s="47"/>
    </row>
    <row r="108">
      <c r="A108" s="36" t="s">
        <v>56</v>
      </c>
      <c r="B108" s="44"/>
      <c r="C108" s="45"/>
      <c r="D108" s="45"/>
      <c r="E108" s="48" t="s">
        <v>200</v>
      </c>
      <c r="F108" s="45"/>
      <c r="G108" s="45"/>
      <c r="H108" s="45"/>
      <c r="I108" s="45"/>
      <c r="J108" s="47"/>
    </row>
    <row r="109">
      <c r="A109" s="36" t="s">
        <v>58</v>
      </c>
      <c r="B109" s="44"/>
      <c r="C109" s="45"/>
      <c r="D109" s="45"/>
      <c r="E109" s="46" t="s">
        <v>52</v>
      </c>
      <c r="F109" s="45"/>
      <c r="G109" s="45"/>
      <c r="H109" s="45"/>
      <c r="I109" s="45"/>
      <c r="J109" s="47"/>
    </row>
    <row r="110">
      <c r="A110" s="36" t="s">
        <v>50</v>
      </c>
      <c r="B110" s="36">
        <v>23</v>
      </c>
      <c r="C110" s="37" t="s">
        <v>882</v>
      </c>
      <c r="D110" s="36" t="s">
        <v>52</v>
      </c>
      <c r="E110" s="38" t="s">
        <v>883</v>
      </c>
      <c r="F110" s="39" t="s">
        <v>573</v>
      </c>
      <c r="G110" s="40">
        <v>1</v>
      </c>
      <c r="H110" s="41">
        <v>0</v>
      </c>
      <c r="I110" s="42">
        <f>ROUND(G110*H110,P4)</f>
        <v>0</v>
      </c>
      <c r="J110" s="36"/>
      <c r="O110" s="43">
        <f>I110*0.21</f>
        <v>0</v>
      </c>
      <c r="P110">
        <v>3</v>
      </c>
    </row>
    <row r="111">
      <c r="A111" s="36" t="s">
        <v>55</v>
      </c>
      <c r="B111" s="44"/>
      <c r="C111" s="45"/>
      <c r="D111" s="45"/>
      <c r="E111" s="46" t="s">
        <v>52</v>
      </c>
      <c r="F111" s="45"/>
      <c r="G111" s="45"/>
      <c r="H111" s="45"/>
      <c r="I111" s="45"/>
      <c r="J111" s="47"/>
    </row>
    <row r="112">
      <c r="A112" s="36" t="s">
        <v>56</v>
      </c>
      <c r="B112" s="44"/>
      <c r="C112" s="45"/>
      <c r="D112" s="45"/>
      <c r="E112" s="48" t="s">
        <v>200</v>
      </c>
      <c r="F112" s="45"/>
      <c r="G112" s="45"/>
      <c r="H112" s="45"/>
      <c r="I112" s="45"/>
      <c r="J112" s="47"/>
    </row>
    <row r="113">
      <c r="A113" s="36" t="s">
        <v>58</v>
      </c>
      <c r="B113" s="44"/>
      <c r="C113" s="45"/>
      <c r="D113" s="45"/>
      <c r="E113" s="46" t="s">
        <v>52</v>
      </c>
      <c r="F113" s="45"/>
      <c r="G113" s="45"/>
      <c r="H113" s="45"/>
      <c r="I113" s="45"/>
      <c r="J113" s="47"/>
    </row>
    <row r="114" ht="30">
      <c r="A114" s="36" t="s">
        <v>50</v>
      </c>
      <c r="B114" s="36">
        <v>24</v>
      </c>
      <c r="C114" s="37" t="s">
        <v>884</v>
      </c>
      <c r="D114" s="36" t="s">
        <v>52</v>
      </c>
      <c r="E114" s="38" t="s">
        <v>885</v>
      </c>
      <c r="F114" s="39" t="s">
        <v>573</v>
      </c>
      <c r="G114" s="40">
        <v>1</v>
      </c>
      <c r="H114" s="41">
        <v>0</v>
      </c>
      <c r="I114" s="42">
        <f>ROUND(G114*H114,P4)</f>
        <v>0</v>
      </c>
      <c r="J114" s="36"/>
      <c r="O114" s="43">
        <f>I114*0.21</f>
        <v>0</v>
      </c>
      <c r="P114">
        <v>3</v>
      </c>
    </row>
    <row r="115">
      <c r="A115" s="36" t="s">
        <v>55</v>
      </c>
      <c r="B115" s="44"/>
      <c r="C115" s="45"/>
      <c r="D115" s="45"/>
      <c r="E115" s="46" t="s">
        <v>52</v>
      </c>
      <c r="F115" s="45"/>
      <c r="G115" s="45"/>
      <c r="H115" s="45"/>
      <c r="I115" s="45"/>
      <c r="J115" s="47"/>
    </row>
    <row r="116">
      <c r="A116" s="36" t="s">
        <v>56</v>
      </c>
      <c r="B116" s="44"/>
      <c r="C116" s="45"/>
      <c r="D116" s="45"/>
      <c r="E116" s="48" t="s">
        <v>200</v>
      </c>
      <c r="F116" s="45"/>
      <c r="G116" s="45"/>
      <c r="H116" s="45"/>
      <c r="I116" s="45"/>
      <c r="J116" s="47"/>
    </row>
    <row r="117">
      <c r="A117" s="36" t="s">
        <v>58</v>
      </c>
      <c r="B117" s="44"/>
      <c r="C117" s="45"/>
      <c r="D117" s="45"/>
      <c r="E117" s="46" t="s">
        <v>52</v>
      </c>
      <c r="F117" s="45"/>
      <c r="G117" s="45"/>
      <c r="H117" s="45"/>
      <c r="I117" s="45"/>
      <c r="J117" s="47"/>
    </row>
    <row r="118" ht="30">
      <c r="A118" s="36" t="s">
        <v>50</v>
      </c>
      <c r="B118" s="36">
        <v>25</v>
      </c>
      <c r="C118" s="37" t="s">
        <v>886</v>
      </c>
      <c r="D118" s="36" t="s">
        <v>52</v>
      </c>
      <c r="E118" s="38" t="s">
        <v>887</v>
      </c>
      <c r="F118" s="39" t="s">
        <v>573</v>
      </c>
      <c r="G118" s="40">
        <v>1</v>
      </c>
      <c r="H118" s="41">
        <v>0</v>
      </c>
      <c r="I118" s="42">
        <f>ROUND(G118*H118,P4)</f>
        <v>0</v>
      </c>
      <c r="J118" s="36"/>
      <c r="O118" s="43">
        <f>I118*0.21</f>
        <v>0</v>
      </c>
      <c r="P118">
        <v>3</v>
      </c>
    </row>
    <row r="119">
      <c r="A119" s="36" t="s">
        <v>55</v>
      </c>
      <c r="B119" s="44"/>
      <c r="C119" s="45"/>
      <c r="D119" s="45"/>
      <c r="E119" s="46" t="s">
        <v>52</v>
      </c>
      <c r="F119" s="45"/>
      <c r="G119" s="45"/>
      <c r="H119" s="45"/>
      <c r="I119" s="45"/>
      <c r="J119" s="47"/>
    </row>
    <row r="120">
      <c r="A120" s="36" t="s">
        <v>56</v>
      </c>
      <c r="B120" s="44"/>
      <c r="C120" s="45"/>
      <c r="D120" s="45"/>
      <c r="E120" s="48" t="s">
        <v>200</v>
      </c>
      <c r="F120" s="45"/>
      <c r="G120" s="45"/>
      <c r="H120" s="45"/>
      <c r="I120" s="45"/>
      <c r="J120" s="47"/>
    </row>
    <row r="121">
      <c r="A121" s="36" t="s">
        <v>58</v>
      </c>
      <c r="B121" s="44"/>
      <c r="C121" s="45"/>
      <c r="D121" s="45"/>
      <c r="E121" s="46" t="s">
        <v>52</v>
      </c>
      <c r="F121" s="45"/>
      <c r="G121" s="45"/>
      <c r="H121" s="45"/>
      <c r="I121" s="45"/>
      <c r="J121" s="47"/>
    </row>
    <row r="122">
      <c r="A122" s="36" t="s">
        <v>50</v>
      </c>
      <c r="B122" s="36">
        <v>26</v>
      </c>
      <c r="C122" s="37" t="s">
        <v>888</v>
      </c>
      <c r="D122" s="36" t="s">
        <v>52</v>
      </c>
      <c r="E122" s="38" t="s">
        <v>889</v>
      </c>
      <c r="F122" s="39" t="s">
        <v>573</v>
      </c>
      <c r="G122" s="40">
        <v>1</v>
      </c>
      <c r="H122" s="41">
        <v>0</v>
      </c>
      <c r="I122" s="42">
        <f>ROUND(G122*H122,P4)</f>
        <v>0</v>
      </c>
      <c r="J122" s="36"/>
      <c r="O122" s="43">
        <f>I122*0.21</f>
        <v>0</v>
      </c>
      <c r="P122">
        <v>3</v>
      </c>
    </row>
    <row r="123">
      <c r="A123" s="36" t="s">
        <v>55</v>
      </c>
      <c r="B123" s="44"/>
      <c r="C123" s="45"/>
      <c r="D123" s="45"/>
      <c r="E123" s="46" t="s">
        <v>52</v>
      </c>
      <c r="F123" s="45"/>
      <c r="G123" s="45"/>
      <c r="H123" s="45"/>
      <c r="I123" s="45"/>
      <c r="J123" s="47"/>
    </row>
    <row r="124">
      <c r="A124" s="36" t="s">
        <v>56</v>
      </c>
      <c r="B124" s="44"/>
      <c r="C124" s="45"/>
      <c r="D124" s="45"/>
      <c r="E124" s="48" t="s">
        <v>200</v>
      </c>
      <c r="F124" s="45"/>
      <c r="G124" s="45"/>
      <c r="H124" s="45"/>
      <c r="I124" s="45"/>
      <c r="J124" s="47"/>
    </row>
    <row r="125">
      <c r="A125" s="36" t="s">
        <v>58</v>
      </c>
      <c r="B125" s="44"/>
      <c r="C125" s="45"/>
      <c r="D125" s="45"/>
      <c r="E125" s="46" t="s">
        <v>52</v>
      </c>
      <c r="F125" s="45"/>
      <c r="G125" s="45"/>
      <c r="H125" s="45"/>
      <c r="I125" s="45"/>
      <c r="J125" s="47"/>
    </row>
    <row r="126">
      <c r="A126" s="36" t="s">
        <v>50</v>
      </c>
      <c r="B126" s="36">
        <v>27</v>
      </c>
      <c r="C126" s="37" t="s">
        <v>890</v>
      </c>
      <c r="D126" s="36" t="s">
        <v>52</v>
      </c>
      <c r="E126" s="38" t="s">
        <v>891</v>
      </c>
      <c r="F126" s="39" t="s">
        <v>573</v>
      </c>
      <c r="G126" s="40">
        <v>1</v>
      </c>
      <c r="H126" s="41">
        <v>0</v>
      </c>
      <c r="I126" s="42">
        <f>ROUND(G126*H126,P4)</f>
        <v>0</v>
      </c>
      <c r="J126" s="36"/>
      <c r="O126" s="43">
        <f>I126*0.21</f>
        <v>0</v>
      </c>
      <c r="P126">
        <v>3</v>
      </c>
    </row>
    <row r="127">
      <c r="A127" s="36" t="s">
        <v>55</v>
      </c>
      <c r="B127" s="44"/>
      <c r="C127" s="45"/>
      <c r="D127" s="45"/>
      <c r="E127" s="46" t="s">
        <v>52</v>
      </c>
      <c r="F127" s="45"/>
      <c r="G127" s="45"/>
      <c r="H127" s="45"/>
      <c r="I127" s="45"/>
      <c r="J127" s="47"/>
    </row>
    <row r="128">
      <c r="A128" s="36" t="s">
        <v>56</v>
      </c>
      <c r="B128" s="44"/>
      <c r="C128" s="45"/>
      <c r="D128" s="45"/>
      <c r="E128" s="48" t="s">
        <v>200</v>
      </c>
      <c r="F128" s="45"/>
      <c r="G128" s="45"/>
      <c r="H128" s="45"/>
      <c r="I128" s="45"/>
      <c r="J128" s="47"/>
    </row>
    <row r="129">
      <c r="A129" s="36" t="s">
        <v>58</v>
      </c>
      <c r="B129" s="44"/>
      <c r="C129" s="45"/>
      <c r="D129" s="45"/>
      <c r="E129" s="46" t="s">
        <v>52</v>
      </c>
      <c r="F129" s="45"/>
      <c r="G129" s="45"/>
      <c r="H129" s="45"/>
      <c r="I129" s="45"/>
      <c r="J129" s="47"/>
    </row>
    <row r="130" ht="45">
      <c r="A130" s="36" t="s">
        <v>50</v>
      </c>
      <c r="B130" s="36">
        <v>58</v>
      </c>
      <c r="C130" s="37" t="s">
        <v>892</v>
      </c>
      <c r="D130" s="36" t="s">
        <v>52</v>
      </c>
      <c r="E130" s="38" t="s">
        <v>893</v>
      </c>
      <c r="F130" s="39" t="s">
        <v>66</v>
      </c>
      <c r="G130" s="40">
        <v>4544.5799999999999</v>
      </c>
      <c r="H130" s="41">
        <v>0</v>
      </c>
      <c r="I130" s="42">
        <f>ROUND(G130*H130,P4)</f>
        <v>0</v>
      </c>
      <c r="J130" s="36"/>
      <c r="O130" s="43">
        <f>I130*0.21</f>
        <v>0</v>
      </c>
      <c r="P130">
        <v>3</v>
      </c>
    </row>
    <row r="131">
      <c r="A131" s="36" t="s">
        <v>55</v>
      </c>
      <c r="B131" s="44"/>
      <c r="C131" s="45"/>
      <c r="D131" s="45"/>
      <c r="E131" s="46" t="s">
        <v>52</v>
      </c>
      <c r="F131" s="45"/>
      <c r="G131" s="45"/>
      <c r="H131" s="45"/>
      <c r="I131" s="45"/>
      <c r="J131" s="47"/>
    </row>
    <row r="132">
      <c r="A132" s="36" t="s">
        <v>56</v>
      </c>
      <c r="B132" s="44"/>
      <c r="C132" s="45"/>
      <c r="D132" s="45"/>
      <c r="E132" s="48" t="s">
        <v>894</v>
      </c>
      <c r="F132" s="45"/>
      <c r="G132" s="45"/>
      <c r="H132" s="45"/>
      <c r="I132" s="45"/>
      <c r="J132" s="47"/>
    </row>
    <row r="133">
      <c r="A133" s="36" t="s">
        <v>58</v>
      </c>
      <c r="B133" s="44"/>
      <c r="C133" s="45"/>
      <c r="D133" s="45"/>
      <c r="E133" s="46" t="s">
        <v>52</v>
      </c>
      <c r="F133" s="45"/>
      <c r="G133" s="45"/>
      <c r="H133" s="45"/>
      <c r="I133" s="45"/>
      <c r="J133" s="47"/>
    </row>
    <row r="134">
      <c r="A134" s="30" t="s">
        <v>47</v>
      </c>
      <c r="B134" s="31"/>
      <c r="C134" s="32" t="s">
        <v>895</v>
      </c>
      <c r="D134" s="33"/>
      <c r="E134" s="30" t="s">
        <v>896</v>
      </c>
      <c r="F134" s="33"/>
      <c r="G134" s="33"/>
      <c r="H134" s="33"/>
      <c r="I134" s="34">
        <f>SUMIFS(I135:I170,A135:A170,"P")</f>
        <v>0</v>
      </c>
      <c r="J134" s="35"/>
    </row>
    <row r="135">
      <c r="A135" s="36" t="s">
        <v>50</v>
      </c>
      <c r="B135" s="36">
        <v>28</v>
      </c>
      <c r="C135" s="37" t="s">
        <v>897</v>
      </c>
      <c r="D135" s="36" t="s">
        <v>52</v>
      </c>
      <c r="E135" s="38" t="s">
        <v>898</v>
      </c>
      <c r="F135" s="39" t="s">
        <v>75</v>
      </c>
      <c r="G135" s="40">
        <v>40</v>
      </c>
      <c r="H135" s="41">
        <v>0</v>
      </c>
      <c r="I135" s="42">
        <f>ROUND(G135*H135,P4)</f>
        <v>0</v>
      </c>
      <c r="J135" s="36"/>
      <c r="O135" s="43">
        <f>I135*0.21</f>
        <v>0</v>
      </c>
      <c r="P135">
        <v>3</v>
      </c>
    </row>
    <row r="136">
      <c r="A136" s="36" t="s">
        <v>55</v>
      </c>
      <c r="B136" s="44"/>
      <c r="C136" s="45"/>
      <c r="D136" s="45"/>
      <c r="E136" s="46" t="s">
        <v>52</v>
      </c>
      <c r="F136" s="45"/>
      <c r="G136" s="45"/>
      <c r="H136" s="45"/>
      <c r="I136" s="45"/>
      <c r="J136" s="47"/>
    </row>
    <row r="137">
      <c r="A137" s="36" t="s">
        <v>56</v>
      </c>
      <c r="B137" s="44"/>
      <c r="C137" s="45"/>
      <c r="D137" s="45"/>
      <c r="E137" s="48" t="s">
        <v>899</v>
      </c>
      <c r="F137" s="45"/>
      <c r="G137" s="45"/>
      <c r="H137" s="45"/>
      <c r="I137" s="45"/>
      <c r="J137" s="47"/>
    </row>
    <row r="138">
      <c r="A138" s="36" t="s">
        <v>58</v>
      </c>
      <c r="B138" s="44"/>
      <c r="C138" s="45"/>
      <c r="D138" s="45"/>
      <c r="E138" s="46" t="s">
        <v>52</v>
      </c>
      <c r="F138" s="45"/>
      <c r="G138" s="45"/>
      <c r="H138" s="45"/>
      <c r="I138" s="45"/>
      <c r="J138" s="47"/>
    </row>
    <row r="139">
      <c r="A139" s="36" t="s">
        <v>50</v>
      </c>
      <c r="B139" s="36">
        <v>29</v>
      </c>
      <c r="C139" s="37" t="s">
        <v>900</v>
      </c>
      <c r="D139" s="36" t="s">
        <v>52</v>
      </c>
      <c r="E139" s="38" t="s">
        <v>901</v>
      </c>
      <c r="F139" s="39" t="s">
        <v>75</v>
      </c>
      <c r="G139" s="40">
        <v>6</v>
      </c>
      <c r="H139" s="41">
        <v>0</v>
      </c>
      <c r="I139" s="42">
        <f>ROUND(G139*H139,P4)</f>
        <v>0</v>
      </c>
      <c r="J139" s="36"/>
      <c r="O139" s="43">
        <f>I139*0.21</f>
        <v>0</v>
      </c>
      <c r="P139">
        <v>3</v>
      </c>
    </row>
    <row r="140">
      <c r="A140" s="36" t="s">
        <v>55</v>
      </c>
      <c r="B140" s="44"/>
      <c r="C140" s="45"/>
      <c r="D140" s="45"/>
      <c r="E140" s="46" t="s">
        <v>52</v>
      </c>
      <c r="F140" s="45"/>
      <c r="G140" s="45"/>
      <c r="H140" s="45"/>
      <c r="I140" s="45"/>
      <c r="J140" s="47"/>
    </row>
    <row r="141">
      <c r="A141" s="36" t="s">
        <v>56</v>
      </c>
      <c r="B141" s="44"/>
      <c r="C141" s="45"/>
      <c r="D141" s="45"/>
      <c r="E141" s="48" t="s">
        <v>902</v>
      </c>
      <c r="F141" s="45"/>
      <c r="G141" s="45"/>
      <c r="H141" s="45"/>
      <c r="I141" s="45"/>
      <c r="J141" s="47"/>
    </row>
    <row r="142">
      <c r="A142" s="36" t="s">
        <v>58</v>
      </c>
      <c r="B142" s="44"/>
      <c r="C142" s="45"/>
      <c r="D142" s="45"/>
      <c r="E142" s="46" t="s">
        <v>52</v>
      </c>
      <c r="F142" s="45"/>
      <c r="G142" s="45"/>
      <c r="H142" s="45"/>
      <c r="I142" s="45"/>
      <c r="J142" s="47"/>
    </row>
    <row r="143">
      <c r="A143" s="36" t="s">
        <v>50</v>
      </c>
      <c r="B143" s="36">
        <v>30</v>
      </c>
      <c r="C143" s="37" t="s">
        <v>903</v>
      </c>
      <c r="D143" s="36" t="s">
        <v>52</v>
      </c>
      <c r="E143" s="38" t="s">
        <v>904</v>
      </c>
      <c r="F143" s="39" t="s">
        <v>75</v>
      </c>
      <c r="G143" s="40">
        <v>10</v>
      </c>
      <c r="H143" s="41">
        <v>0</v>
      </c>
      <c r="I143" s="42">
        <f>ROUND(G143*H143,P4)</f>
        <v>0</v>
      </c>
      <c r="J143" s="36"/>
      <c r="O143" s="43">
        <f>I143*0.21</f>
        <v>0</v>
      </c>
      <c r="P143">
        <v>3</v>
      </c>
    </row>
    <row r="144">
      <c r="A144" s="36" t="s">
        <v>55</v>
      </c>
      <c r="B144" s="44"/>
      <c r="C144" s="45"/>
      <c r="D144" s="45"/>
      <c r="E144" s="46" t="s">
        <v>52</v>
      </c>
      <c r="F144" s="45"/>
      <c r="G144" s="45"/>
      <c r="H144" s="45"/>
      <c r="I144" s="45"/>
      <c r="J144" s="47"/>
    </row>
    <row r="145">
      <c r="A145" s="36" t="s">
        <v>56</v>
      </c>
      <c r="B145" s="44"/>
      <c r="C145" s="45"/>
      <c r="D145" s="45"/>
      <c r="E145" s="48" t="s">
        <v>905</v>
      </c>
      <c r="F145" s="45"/>
      <c r="G145" s="45"/>
      <c r="H145" s="45"/>
      <c r="I145" s="45"/>
      <c r="J145" s="47"/>
    </row>
    <row r="146">
      <c r="A146" s="36" t="s">
        <v>58</v>
      </c>
      <c r="B146" s="44"/>
      <c r="C146" s="45"/>
      <c r="D146" s="45"/>
      <c r="E146" s="46" t="s">
        <v>52</v>
      </c>
      <c r="F146" s="45"/>
      <c r="G146" s="45"/>
      <c r="H146" s="45"/>
      <c r="I146" s="45"/>
      <c r="J146" s="47"/>
    </row>
    <row r="147">
      <c r="A147" s="36" t="s">
        <v>50</v>
      </c>
      <c r="B147" s="36">
        <v>31</v>
      </c>
      <c r="C147" s="37" t="s">
        <v>906</v>
      </c>
      <c r="D147" s="36" t="s">
        <v>52</v>
      </c>
      <c r="E147" s="38" t="s">
        <v>907</v>
      </c>
      <c r="F147" s="39" t="s">
        <v>75</v>
      </c>
      <c r="G147" s="40">
        <v>10</v>
      </c>
      <c r="H147" s="41">
        <v>0</v>
      </c>
      <c r="I147" s="42">
        <f>ROUND(G147*H147,P4)</f>
        <v>0</v>
      </c>
      <c r="J147" s="36"/>
      <c r="O147" s="43">
        <f>I147*0.21</f>
        <v>0</v>
      </c>
      <c r="P147">
        <v>3</v>
      </c>
    </row>
    <row r="148">
      <c r="A148" s="36" t="s">
        <v>55</v>
      </c>
      <c r="B148" s="44"/>
      <c r="C148" s="45"/>
      <c r="D148" s="45"/>
      <c r="E148" s="46" t="s">
        <v>52</v>
      </c>
      <c r="F148" s="45"/>
      <c r="G148" s="45"/>
      <c r="H148" s="45"/>
      <c r="I148" s="45"/>
      <c r="J148" s="47"/>
    </row>
    <row r="149">
      <c r="A149" s="36" t="s">
        <v>56</v>
      </c>
      <c r="B149" s="44"/>
      <c r="C149" s="45"/>
      <c r="D149" s="45"/>
      <c r="E149" s="48" t="s">
        <v>905</v>
      </c>
      <c r="F149" s="45"/>
      <c r="G149" s="45"/>
      <c r="H149" s="45"/>
      <c r="I149" s="45"/>
      <c r="J149" s="47"/>
    </row>
    <row r="150">
      <c r="A150" s="36" t="s">
        <v>58</v>
      </c>
      <c r="B150" s="44"/>
      <c r="C150" s="45"/>
      <c r="D150" s="45"/>
      <c r="E150" s="46" t="s">
        <v>52</v>
      </c>
      <c r="F150" s="45"/>
      <c r="G150" s="45"/>
      <c r="H150" s="45"/>
      <c r="I150" s="45"/>
      <c r="J150" s="47"/>
    </row>
    <row r="151" ht="30">
      <c r="A151" s="36" t="s">
        <v>50</v>
      </c>
      <c r="B151" s="36">
        <v>32</v>
      </c>
      <c r="C151" s="37" t="s">
        <v>908</v>
      </c>
      <c r="D151" s="36" t="s">
        <v>52</v>
      </c>
      <c r="E151" s="38" t="s">
        <v>909</v>
      </c>
      <c r="F151" s="39" t="s">
        <v>75</v>
      </c>
      <c r="G151" s="40">
        <v>10</v>
      </c>
      <c r="H151" s="41">
        <v>0</v>
      </c>
      <c r="I151" s="42">
        <f>ROUND(G151*H151,P4)</f>
        <v>0</v>
      </c>
      <c r="J151" s="36"/>
      <c r="O151" s="43">
        <f>I151*0.21</f>
        <v>0</v>
      </c>
      <c r="P151">
        <v>3</v>
      </c>
    </row>
    <row r="152">
      <c r="A152" s="36" t="s">
        <v>55</v>
      </c>
      <c r="B152" s="44"/>
      <c r="C152" s="45"/>
      <c r="D152" s="45"/>
      <c r="E152" s="46" t="s">
        <v>52</v>
      </c>
      <c r="F152" s="45"/>
      <c r="G152" s="45"/>
      <c r="H152" s="45"/>
      <c r="I152" s="45"/>
      <c r="J152" s="47"/>
    </row>
    <row r="153">
      <c r="A153" s="36" t="s">
        <v>56</v>
      </c>
      <c r="B153" s="44"/>
      <c r="C153" s="45"/>
      <c r="D153" s="45"/>
      <c r="E153" s="48" t="s">
        <v>905</v>
      </c>
      <c r="F153" s="45"/>
      <c r="G153" s="45"/>
      <c r="H153" s="45"/>
      <c r="I153" s="45"/>
      <c r="J153" s="47"/>
    </row>
    <row r="154">
      <c r="A154" s="36" t="s">
        <v>58</v>
      </c>
      <c r="B154" s="44"/>
      <c r="C154" s="45"/>
      <c r="D154" s="45"/>
      <c r="E154" s="46" t="s">
        <v>52</v>
      </c>
      <c r="F154" s="45"/>
      <c r="G154" s="45"/>
      <c r="H154" s="45"/>
      <c r="I154" s="45"/>
      <c r="J154" s="47"/>
    </row>
    <row r="155">
      <c r="A155" s="36" t="s">
        <v>50</v>
      </c>
      <c r="B155" s="36">
        <v>33</v>
      </c>
      <c r="C155" s="37" t="s">
        <v>910</v>
      </c>
      <c r="D155" s="36" t="s">
        <v>52</v>
      </c>
      <c r="E155" s="38" t="s">
        <v>911</v>
      </c>
      <c r="F155" s="39" t="s">
        <v>75</v>
      </c>
      <c r="G155" s="40">
        <v>36</v>
      </c>
      <c r="H155" s="41">
        <v>0</v>
      </c>
      <c r="I155" s="42">
        <f>ROUND(G155*H155,P4)</f>
        <v>0</v>
      </c>
      <c r="J155" s="36"/>
      <c r="O155" s="43">
        <f>I155*0.21</f>
        <v>0</v>
      </c>
      <c r="P155">
        <v>3</v>
      </c>
    </row>
    <row r="156">
      <c r="A156" s="36" t="s">
        <v>55</v>
      </c>
      <c r="B156" s="44"/>
      <c r="C156" s="45"/>
      <c r="D156" s="45"/>
      <c r="E156" s="46" t="s">
        <v>52</v>
      </c>
      <c r="F156" s="45"/>
      <c r="G156" s="45"/>
      <c r="H156" s="45"/>
      <c r="I156" s="45"/>
      <c r="J156" s="47"/>
    </row>
    <row r="157">
      <c r="A157" s="36" t="s">
        <v>56</v>
      </c>
      <c r="B157" s="44"/>
      <c r="C157" s="45"/>
      <c r="D157" s="45"/>
      <c r="E157" s="48" t="s">
        <v>912</v>
      </c>
      <c r="F157" s="45"/>
      <c r="G157" s="45"/>
      <c r="H157" s="45"/>
      <c r="I157" s="45"/>
      <c r="J157" s="47"/>
    </row>
    <row r="158">
      <c r="A158" s="36" t="s">
        <v>58</v>
      </c>
      <c r="B158" s="44"/>
      <c r="C158" s="45"/>
      <c r="D158" s="45"/>
      <c r="E158" s="46" t="s">
        <v>52</v>
      </c>
      <c r="F158" s="45"/>
      <c r="G158" s="45"/>
      <c r="H158" s="45"/>
      <c r="I158" s="45"/>
      <c r="J158" s="47"/>
    </row>
    <row r="159" ht="45">
      <c r="A159" s="36" t="s">
        <v>50</v>
      </c>
      <c r="B159" s="36">
        <v>34</v>
      </c>
      <c r="C159" s="37" t="s">
        <v>913</v>
      </c>
      <c r="D159" s="36" t="s">
        <v>52</v>
      </c>
      <c r="E159" s="38" t="s">
        <v>914</v>
      </c>
      <c r="F159" s="39" t="s">
        <v>75</v>
      </c>
      <c r="G159" s="40">
        <v>16</v>
      </c>
      <c r="H159" s="41">
        <v>0</v>
      </c>
      <c r="I159" s="42">
        <f>ROUND(G159*H159,P4)</f>
        <v>0</v>
      </c>
      <c r="J159" s="36"/>
      <c r="O159" s="43">
        <f>I159*0.21</f>
        <v>0</v>
      </c>
      <c r="P159">
        <v>3</v>
      </c>
    </row>
    <row r="160">
      <c r="A160" s="36" t="s">
        <v>55</v>
      </c>
      <c r="B160" s="44"/>
      <c r="C160" s="45"/>
      <c r="D160" s="45"/>
      <c r="E160" s="46" t="s">
        <v>52</v>
      </c>
      <c r="F160" s="45"/>
      <c r="G160" s="45"/>
      <c r="H160" s="45"/>
      <c r="I160" s="45"/>
      <c r="J160" s="47"/>
    </row>
    <row r="161">
      <c r="A161" s="36" t="s">
        <v>56</v>
      </c>
      <c r="B161" s="44"/>
      <c r="C161" s="45"/>
      <c r="D161" s="45"/>
      <c r="E161" s="48" t="s">
        <v>915</v>
      </c>
      <c r="F161" s="45"/>
      <c r="G161" s="45"/>
      <c r="H161" s="45"/>
      <c r="I161" s="45"/>
      <c r="J161" s="47"/>
    </row>
    <row r="162">
      <c r="A162" s="36" t="s">
        <v>58</v>
      </c>
      <c r="B162" s="44"/>
      <c r="C162" s="45"/>
      <c r="D162" s="45"/>
      <c r="E162" s="46" t="s">
        <v>52</v>
      </c>
      <c r="F162" s="45"/>
      <c r="G162" s="45"/>
      <c r="H162" s="45"/>
      <c r="I162" s="45"/>
      <c r="J162" s="47"/>
    </row>
    <row r="163" ht="45">
      <c r="A163" s="36" t="s">
        <v>50</v>
      </c>
      <c r="B163" s="36">
        <v>35</v>
      </c>
      <c r="C163" s="37" t="s">
        <v>916</v>
      </c>
      <c r="D163" s="36" t="s">
        <v>52</v>
      </c>
      <c r="E163" s="38" t="s">
        <v>917</v>
      </c>
      <c r="F163" s="39" t="s">
        <v>75</v>
      </c>
      <c r="G163" s="40">
        <v>20</v>
      </c>
      <c r="H163" s="41">
        <v>0</v>
      </c>
      <c r="I163" s="42">
        <f>ROUND(G163*H163,P4)</f>
        <v>0</v>
      </c>
      <c r="J163" s="36"/>
      <c r="O163" s="43">
        <f>I163*0.21</f>
        <v>0</v>
      </c>
      <c r="P163">
        <v>3</v>
      </c>
    </row>
    <row r="164">
      <c r="A164" s="36" t="s">
        <v>55</v>
      </c>
      <c r="B164" s="44"/>
      <c r="C164" s="45"/>
      <c r="D164" s="45"/>
      <c r="E164" s="46" t="s">
        <v>52</v>
      </c>
      <c r="F164" s="45"/>
      <c r="G164" s="45"/>
      <c r="H164" s="45"/>
      <c r="I164" s="45"/>
      <c r="J164" s="47"/>
    </row>
    <row r="165">
      <c r="A165" s="36" t="s">
        <v>56</v>
      </c>
      <c r="B165" s="44"/>
      <c r="C165" s="45"/>
      <c r="D165" s="45"/>
      <c r="E165" s="48" t="s">
        <v>918</v>
      </c>
      <c r="F165" s="45"/>
      <c r="G165" s="45"/>
      <c r="H165" s="45"/>
      <c r="I165" s="45"/>
      <c r="J165" s="47"/>
    </row>
    <row r="166">
      <c r="A166" s="36" t="s">
        <v>58</v>
      </c>
      <c r="B166" s="44"/>
      <c r="C166" s="45"/>
      <c r="D166" s="45"/>
      <c r="E166" s="46" t="s">
        <v>52</v>
      </c>
      <c r="F166" s="45"/>
      <c r="G166" s="45"/>
      <c r="H166" s="45"/>
      <c r="I166" s="45"/>
      <c r="J166" s="47"/>
    </row>
    <row r="167" ht="45">
      <c r="A167" s="36" t="s">
        <v>50</v>
      </c>
      <c r="B167" s="36">
        <v>59</v>
      </c>
      <c r="C167" s="37" t="s">
        <v>919</v>
      </c>
      <c r="D167" s="36" t="s">
        <v>52</v>
      </c>
      <c r="E167" s="38" t="s">
        <v>920</v>
      </c>
      <c r="F167" s="39" t="s">
        <v>66</v>
      </c>
      <c r="G167" s="40">
        <v>307.67599999999999</v>
      </c>
      <c r="H167" s="41">
        <v>0</v>
      </c>
      <c r="I167" s="42">
        <f>ROUND(G167*H167,P4)</f>
        <v>0</v>
      </c>
      <c r="J167" s="36"/>
      <c r="O167" s="43">
        <f>I167*0.21</f>
        <v>0</v>
      </c>
      <c r="P167">
        <v>3</v>
      </c>
    </row>
    <row r="168">
      <c r="A168" s="36" t="s">
        <v>55</v>
      </c>
      <c r="B168" s="44"/>
      <c r="C168" s="45"/>
      <c r="D168" s="45"/>
      <c r="E168" s="46" t="s">
        <v>52</v>
      </c>
      <c r="F168" s="45"/>
      <c r="G168" s="45"/>
      <c r="H168" s="45"/>
      <c r="I168" s="45"/>
      <c r="J168" s="47"/>
    </row>
    <row r="169">
      <c r="A169" s="36" t="s">
        <v>56</v>
      </c>
      <c r="B169" s="44"/>
      <c r="C169" s="45"/>
      <c r="D169" s="45"/>
      <c r="E169" s="48" t="s">
        <v>921</v>
      </c>
      <c r="F169" s="45"/>
      <c r="G169" s="45"/>
      <c r="H169" s="45"/>
      <c r="I169" s="45"/>
      <c r="J169" s="47"/>
    </row>
    <row r="170">
      <c r="A170" s="36" t="s">
        <v>58</v>
      </c>
      <c r="B170" s="44"/>
      <c r="C170" s="45"/>
      <c r="D170" s="45"/>
      <c r="E170" s="46" t="s">
        <v>52</v>
      </c>
      <c r="F170" s="45"/>
      <c r="G170" s="45"/>
      <c r="H170" s="45"/>
      <c r="I170" s="45"/>
      <c r="J170" s="47"/>
    </row>
    <row r="171">
      <c r="A171" s="30" t="s">
        <v>47</v>
      </c>
      <c r="B171" s="31"/>
      <c r="C171" s="32" t="s">
        <v>922</v>
      </c>
      <c r="D171" s="33"/>
      <c r="E171" s="30" t="s">
        <v>923</v>
      </c>
      <c r="F171" s="33"/>
      <c r="G171" s="33"/>
      <c r="H171" s="33"/>
      <c r="I171" s="34">
        <f>SUMIFS(I172:I219,A172:A219,"P")</f>
        <v>0</v>
      </c>
      <c r="J171" s="35"/>
    </row>
    <row r="172">
      <c r="A172" s="36" t="s">
        <v>50</v>
      </c>
      <c r="B172" s="36">
        <v>36</v>
      </c>
      <c r="C172" s="37" t="s">
        <v>924</v>
      </c>
      <c r="D172" s="36" t="s">
        <v>52</v>
      </c>
      <c r="E172" s="38" t="s">
        <v>925</v>
      </c>
      <c r="F172" s="39" t="s">
        <v>573</v>
      </c>
      <c r="G172" s="40">
        <v>1</v>
      </c>
      <c r="H172" s="41">
        <v>0</v>
      </c>
      <c r="I172" s="42">
        <f>ROUND(G172*H172,P4)</f>
        <v>0</v>
      </c>
      <c r="J172" s="36"/>
      <c r="O172" s="43">
        <f>I172*0.21</f>
        <v>0</v>
      </c>
      <c r="P172">
        <v>3</v>
      </c>
    </row>
    <row r="173">
      <c r="A173" s="36" t="s">
        <v>55</v>
      </c>
      <c r="B173" s="44"/>
      <c r="C173" s="45"/>
      <c r="D173" s="45"/>
      <c r="E173" s="46" t="s">
        <v>52</v>
      </c>
      <c r="F173" s="45"/>
      <c r="G173" s="45"/>
      <c r="H173" s="45"/>
      <c r="I173" s="45"/>
      <c r="J173" s="47"/>
    </row>
    <row r="174">
      <c r="A174" s="36" t="s">
        <v>56</v>
      </c>
      <c r="B174" s="44"/>
      <c r="C174" s="45"/>
      <c r="D174" s="45"/>
      <c r="E174" s="48" t="s">
        <v>200</v>
      </c>
      <c r="F174" s="45"/>
      <c r="G174" s="45"/>
      <c r="H174" s="45"/>
      <c r="I174" s="45"/>
      <c r="J174" s="47"/>
    </row>
    <row r="175">
      <c r="A175" s="36" t="s">
        <v>58</v>
      </c>
      <c r="B175" s="44"/>
      <c r="C175" s="45"/>
      <c r="D175" s="45"/>
      <c r="E175" s="46" t="s">
        <v>52</v>
      </c>
      <c r="F175" s="45"/>
      <c r="G175" s="45"/>
      <c r="H175" s="45"/>
      <c r="I175" s="45"/>
      <c r="J175" s="47"/>
    </row>
    <row r="176">
      <c r="A176" s="36" t="s">
        <v>50</v>
      </c>
      <c r="B176" s="36">
        <v>37</v>
      </c>
      <c r="C176" s="37" t="s">
        <v>926</v>
      </c>
      <c r="D176" s="36" t="s">
        <v>52</v>
      </c>
      <c r="E176" s="38" t="s">
        <v>927</v>
      </c>
      <c r="F176" s="39" t="s">
        <v>128</v>
      </c>
      <c r="G176" s="40">
        <v>4</v>
      </c>
      <c r="H176" s="41">
        <v>0</v>
      </c>
      <c r="I176" s="42">
        <f>ROUND(G176*H176,P4)</f>
        <v>0</v>
      </c>
      <c r="J176" s="36"/>
      <c r="O176" s="43">
        <f>I176*0.21</f>
        <v>0</v>
      </c>
      <c r="P176">
        <v>3</v>
      </c>
    </row>
    <row r="177">
      <c r="A177" s="36" t="s">
        <v>55</v>
      </c>
      <c r="B177" s="44"/>
      <c r="C177" s="45"/>
      <c r="D177" s="45"/>
      <c r="E177" s="46" t="s">
        <v>52</v>
      </c>
      <c r="F177" s="45"/>
      <c r="G177" s="45"/>
      <c r="H177" s="45"/>
      <c r="I177" s="45"/>
      <c r="J177" s="47"/>
    </row>
    <row r="178">
      <c r="A178" s="36" t="s">
        <v>56</v>
      </c>
      <c r="B178" s="44"/>
      <c r="C178" s="45"/>
      <c r="D178" s="45"/>
      <c r="E178" s="48" t="s">
        <v>517</v>
      </c>
      <c r="F178" s="45"/>
      <c r="G178" s="45"/>
      <c r="H178" s="45"/>
      <c r="I178" s="45"/>
      <c r="J178" s="47"/>
    </row>
    <row r="179">
      <c r="A179" s="36" t="s">
        <v>58</v>
      </c>
      <c r="B179" s="44"/>
      <c r="C179" s="45"/>
      <c r="D179" s="45"/>
      <c r="E179" s="46" t="s">
        <v>52</v>
      </c>
      <c r="F179" s="45"/>
      <c r="G179" s="45"/>
      <c r="H179" s="45"/>
      <c r="I179" s="45"/>
      <c r="J179" s="47"/>
    </row>
    <row r="180">
      <c r="A180" s="36" t="s">
        <v>50</v>
      </c>
      <c r="B180" s="36">
        <v>38</v>
      </c>
      <c r="C180" s="37" t="s">
        <v>928</v>
      </c>
      <c r="D180" s="36" t="s">
        <v>52</v>
      </c>
      <c r="E180" s="38" t="s">
        <v>929</v>
      </c>
      <c r="F180" s="39" t="s">
        <v>128</v>
      </c>
      <c r="G180" s="40">
        <v>2</v>
      </c>
      <c r="H180" s="41">
        <v>0</v>
      </c>
      <c r="I180" s="42">
        <f>ROUND(G180*H180,P4)</f>
        <v>0</v>
      </c>
      <c r="J180" s="36"/>
      <c r="O180" s="43">
        <f>I180*0.21</f>
        <v>0</v>
      </c>
      <c r="P180">
        <v>3</v>
      </c>
    </row>
    <row r="181">
      <c r="A181" s="36" t="s">
        <v>55</v>
      </c>
      <c r="B181" s="44"/>
      <c r="C181" s="45"/>
      <c r="D181" s="45"/>
      <c r="E181" s="46" t="s">
        <v>52</v>
      </c>
      <c r="F181" s="45"/>
      <c r="G181" s="45"/>
      <c r="H181" s="45"/>
      <c r="I181" s="45"/>
      <c r="J181" s="47"/>
    </row>
    <row r="182">
      <c r="A182" s="36" t="s">
        <v>56</v>
      </c>
      <c r="B182" s="44"/>
      <c r="C182" s="45"/>
      <c r="D182" s="45"/>
      <c r="E182" s="48" t="s">
        <v>129</v>
      </c>
      <c r="F182" s="45"/>
      <c r="G182" s="45"/>
      <c r="H182" s="45"/>
      <c r="I182" s="45"/>
      <c r="J182" s="47"/>
    </row>
    <row r="183">
      <c r="A183" s="36" t="s">
        <v>58</v>
      </c>
      <c r="B183" s="44"/>
      <c r="C183" s="45"/>
      <c r="D183" s="45"/>
      <c r="E183" s="46" t="s">
        <v>52</v>
      </c>
      <c r="F183" s="45"/>
      <c r="G183" s="45"/>
      <c r="H183" s="45"/>
      <c r="I183" s="45"/>
      <c r="J183" s="47"/>
    </row>
    <row r="184" ht="30">
      <c r="A184" s="36" t="s">
        <v>50</v>
      </c>
      <c r="B184" s="36">
        <v>39</v>
      </c>
      <c r="C184" s="37" t="s">
        <v>930</v>
      </c>
      <c r="D184" s="36" t="s">
        <v>52</v>
      </c>
      <c r="E184" s="38" t="s">
        <v>931</v>
      </c>
      <c r="F184" s="39" t="s">
        <v>128</v>
      </c>
      <c r="G184" s="40">
        <v>1</v>
      </c>
      <c r="H184" s="41">
        <v>0</v>
      </c>
      <c r="I184" s="42">
        <f>ROUND(G184*H184,P4)</f>
        <v>0</v>
      </c>
      <c r="J184" s="36"/>
      <c r="O184" s="43">
        <f>I184*0.21</f>
        <v>0</v>
      </c>
      <c r="P184">
        <v>3</v>
      </c>
    </row>
    <row r="185">
      <c r="A185" s="36" t="s">
        <v>55</v>
      </c>
      <c r="B185" s="44"/>
      <c r="C185" s="45"/>
      <c r="D185" s="45"/>
      <c r="E185" s="46" t="s">
        <v>52</v>
      </c>
      <c r="F185" s="45"/>
      <c r="G185" s="45"/>
      <c r="H185" s="45"/>
      <c r="I185" s="45"/>
      <c r="J185" s="47"/>
    </row>
    <row r="186">
      <c r="A186" s="36" t="s">
        <v>56</v>
      </c>
      <c r="B186" s="44"/>
      <c r="C186" s="45"/>
      <c r="D186" s="45"/>
      <c r="E186" s="48" t="s">
        <v>200</v>
      </c>
      <c r="F186" s="45"/>
      <c r="G186" s="45"/>
      <c r="H186" s="45"/>
      <c r="I186" s="45"/>
      <c r="J186" s="47"/>
    </row>
    <row r="187">
      <c r="A187" s="36" t="s">
        <v>58</v>
      </c>
      <c r="B187" s="44"/>
      <c r="C187" s="45"/>
      <c r="D187" s="45"/>
      <c r="E187" s="46" t="s">
        <v>52</v>
      </c>
      <c r="F187" s="45"/>
      <c r="G187" s="45"/>
      <c r="H187" s="45"/>
      <c r="I187" s="45"/>
      <c r="J187" s="47"/>
    </row>
    <row r="188" ht="30">
      <c r="A188" s="36" t="s">
        <v>50</v>
      </c>
      <c r="B188" s="36">
        <v>40</v>
      </c>
      <c r="C188" s="37" t="s">
        <v>932</v>
      </c>
      <c r="D188" s="36" t="s">
        <v>52</v>
      </c>
      <c r="E188" s="38" t="s">
        <v>933</v>
      </c>
      <c r="F188" s="39" t="s">
        <v>128</v>
      </c>
      <c r="G188" s="40">
        <v>1</v>
      </c>
      <c r="H188" s="41">
        <v>0</v>
      </c>
      <c r="I188" s="42">
        <f>ROUND(G188*H188,P4)</f>
        <v>0</v>
      </c>
      <c r="J188" s="36"/>
      <c r="O188" s="43">
        <f>I188*0.21</f>
        <v>0</v>
      </c>
      <c r="P188">
        <v>3</v>
      </c>
    </row>
    <row r="189">
      <c r="A189" s="36" t="s">
        <v>55</v>
      </c>
      <c r="B189" s="44"/>
      <c r="C189" s="45"/>
      <c r="D189" s="45"/>
      <c r="E189" s="46" t="s">
        <v>52</v>
      </c>
      <c r="F189" s="45"/>
      <c r="G189" s="45"/>
      <c r="H189" s="45"/>
      <c r="I189" s="45"/>
      <c r="J189" s="47"/>
    </row>
    <row r="190">
      <c r="A190" s="36" t="s">
        <v>56</v>
      </c>
      <c r="B190" s="44"/>
      <c r="C190" s="45"/>
      <c r="D190" s="45"/>
      <c r="E190" s="48" t="s">
        <v>200</v>
      </c>
      <c r="F190" s="45"/>
      <c r="G190" s="45"/>
      <c r="H190" s="45"/>
      <c r="I190" s="45"/>
      <c r="J190" s="47"/>
    </row>
    <row r="191">
      <c r="A191" s="36" t="s">
        <v>58</v>
      </c>
      <c r="B191" s="44"/>
      <c r="C191" s="45"/>
      <c r="D191" s="45"/>
      <c r="E191" s="46" t="s">
        <v>52</v>
      </c>
      <c r="F191" s="45"/>
      <c r="G191" s="45"/>
      <c r="H191" s="45"/>
      <c r="I191" s="45"/>
      <c r="J191" s="47"/>
    </row>
    <row r="192" ht="30">
      <c r="A192" s="36" t="s">
        <v>50</v>
      </c>
      <c r="B192" s="36">
        <v>41</v>
      </c>
      <c r="C192" s="37" t="s">
        <v>934</v>
      </c>
      <c r="D192" s="36" t="s">
        <v>52</v>
      </c>
      <c r="E192" s="38" t="s">
        <v>935</v>
      </c>
      <c r="F192" s="39" t="s">
        <v>128</v>
      </c>
      <c r="G192" s="40">
        <v>1</v>
      </c>
      <c r="H192" s="41">
        <v>0</v>
      </c>
      <c r="I192" s="42">
        <f>ROUND(G192*H192,P4)</f>
        <v>0</v>
      </c>
      <c r="J192" s="36"/>
      <c r="O192" s="43">
        <f>I192*0.21</f>
        <v>0</v>
      </c>
      <c r="P192">
        <v>3</v>
      </c>
    </row>
    <row r="193">
      <c r="A193" s="36" t="s">
        <v>55</v>
      </c>
      <c r="B193" s="44"/>
      <c r="C193" s="45"/>
      <c r="D193" s="45"/>
      <c r="E193" s="46" t="s">
        <v>52</v>
      </c>
      <c r="F193" s="45"/>
      <c r="G193" s="45"/>
      <c r="H193" s="45"/>
      <c r="I193" s="45"/>
      <c r="J193" s="47"/>
    </row>
    <row r="194">
      <c r="A194" s="36" t="s">
        <v>56</v>
      </c>
      <c r="B194" s="44"/>
      <c r="C194" s="45"/>
      <c r="D194" s="45"/>
      <c r="E194" s="48" t="s">
        <v>200</v>
      </c>
      <c r="F194" s="45"/>
      <c r="G194" s="45"/>
      <c r="H194" s="45"/>
      <c r="I194" s="45"/>
      <c r="J194" s="47"/>
    </row>
    <row r="195">
      <c r="A195" s="36" t="s">
        <v>58</v>
      </c>
      <c r="B195" s="44"/>
      <c r="C195" s="45"/>
      <c r="D195" s="45"/>
      <c r="E195" s="46" t="s">
        <v>52</v>
      </c>
      <c r="F195" s="45"/>
      <c r="G195" s="45"/>
      <c r="H195" s="45"/>
      <c r="I195" s="45"/>
      <c r="J195" s="47"/>
    </row>
    <row r="196" ht="30">
      <c r="A196" s="36" t="s">
        <v>50</v>
      </c>
      <c r="B196" s="36">
        <v>42</v>
      </c>
      <c r="C196" s="37" t="s">
        <v>936</v>
      </c>
      <c r="D196" s="36" t="s">
        <v>52</v>
      </c>
      <c r="E196" s="38" t="s">
        <v>937</v>
      </c>
      <c r="F196" s="39" t="s">
        <v>128</v>
      </c>
      <c r="G196" s="40">
        <v>7</v>
      </c>
      <c r="H196" s="41">
        <v>0</v>
      </c>
      <c r="I196" s="42">
        <f>ROUND(G196*H196,P4)</f>
        <v>0</v>
      </c>
      <c r="J196" s="36"/>
      <c r="O196" s="43">
        <f>I196*0.21</f>
        <v>0</v>
      </c>
      <c r="P196">
        <v>3</v>
      </c>
    </row>
    <row r="197">
      <c r="A197" s="36" t="s">
        <v>55</v>
      </c>
      <c r="B197" s="44"/>
      <c r="C197" s="45"/>
      <c r="D197" s="45"/>
      <c r="E197" s="46" t="s">
        <v>52</v>
      </c>
      <c r="F197" s="45"/>
      <c r="G197" s="45"/>
      <c r="H197" s="45"/>
      <c r="I197" s="45"/>
      <c r="J197" s="47"/>
    </row>
    <row r="198">
      <c r="A198" s="36" t="s">
        <v>56</v>
      </c>
      <c r="B198" s="44"/>
      <c r="C198" s="45"/>
      <c r="D198" s="45"/>
      <c r="E198" s="48" t="s">
        <v>938</v>
      </c>
      <c r="F198" s="45"/>
      <c r="G198" s="45"/>
      <c r="H198" s="45"/>
      <c r="I198" s="45"/>
      <c r="J198" s="47"/>
    </row>
    <row r="199">
      <c r="A199" s="36" t="s">
        <v>58</v>
      </c>
      <c r="B199" s="44"/>
      <c r="C199" s="45"/>
      <c r="D199" s="45"/>
      <c r="E199" s="46" t="s">
        <v>52</v>
      </c>
      <c r="F199" s="45"/>
      <c r="G199" s="45"/>
      <c r="H199" s="45"/>
      <c r="I199" s="45"/>
      <c r="J199" s="47"/>
    </row>
    <row r="200" ht="30">
      <c r="A200" s="36" t="s">
        <v>50</v>
      </c>
      <c r="B200" s="36">
        <v>43</v>
      </c>
      <c r="C200" s="37" t="s">
        <v>939</v>
      </c>
      <c r="D200" s="36" t="s">
        <v>52</v>
      </c>
      <c r="E200" s="38" t="s">
        <v>940</v>
      </c>
      <c r="F200" s="39" t="s">
        <v>128</v>
      </c>
      <c r="G200" s="40">
        <v>1</v>
      </c>
      <c r="H200" s="41">
        <v>0</v>
      </c>
      <c r="I200" s="42">
        <f>ROUND(G200*H200,P4)</f>
        <v>0</v>
      </c>
      <c r="J200" s="36"/>
      <c r="O200" s="43">
        <f>I200*0.21</f>
        <v>0</v>
      </c>
      <c r="P200">
        <v>3</v>
      </c>
    </row>
    <row r="201">
      <c r="A201" s="36" t="s">
        <v>55</v>
      </c>
      <c r="B201" s="44"/>
      <c r="C201" s="45"/>
      <c r="D201" s="45"/>
      <c r="E201" s="46" t="s">
        <v>52</v>
      </c>
      <c r="F201" s="45"/>
      <c r="G201" s="45"/>
      <c r="H201" s="45"/>
      <c r="I201" s="45"/>
      <c r="J201" s="47"/>
    </row>
    <row r="202">
      <c r="A202" s="36" t="s">
        <v>56</v>
      </c>
      <c r="B202" s="44"/>
      <c r="C202" s="45"/>
      <c r="D202" s="45"/>
      <c r="E202" s="48" t="s">
        <v>200</v>
      </c>
      <c r="F202" s="45"/>
      <c r="G202" s="45"/>
      <c r="H202" s="45"/>
      <c r="I202" s="45"/>
      <c r="J202" s="47"/>
    </row>
    <row r="203">
      <c r="A203" s="36" t="s">
        <v>58</v>
      </c>
      <c r="B203" s="44"/>
      <c r="C203" s="45"/>
      <c r="D203" s="45"/>
      <c r="E203" s="46" t="s">
        <v>52</v>
      </c>
      <c r="F203" s="45"/>
      <c r="G203" s="45"/>
      <c r="H203" s="45"/>
      <c r="I203" s="45"/>
      <c r="J203" s="47"/>
    </row>
    <row r="204" ht="30">
      <c r="A204" s="36" t="s">
        <v>50</v>
      </c>
      <c r="B204" s="36">
        <v>44</v>
      </c>
      <c r="C204" s="37" t="s">
        <v>941</v>
      </c>
      <c r="D204" s="36" t="s">
        <v>52</v>
      </c>
      <c r="E204" s="38" t="s">
        <v>942</v>
      </c>
      <c r="F204" s="39" t="s">
        <v>128</v>
      </c>
      <c r="G204" s="40">
        <v>1</v>
      </c>
      <c r="H204" s="41">
        <v>0</v>
      </c>
      <c r="I204" s="42">
        <f>ROUND(G204*H204,P4)</f>
        <v>0</v>
      </c>
      <c r="J204" s="36"/>
      <c r="O204" s="43">
        <f>I204*0.21</f>
        <v>0</v>
      </c>
      <c r="P204">
        <v>3</v>
      </c>
    </row>
    <row r="205">
      <c r="A205" s="36" t="s">
        <v>55</v>
      </c>
      <c r="B205" s="44"/>
      <c r="C205" s="45"/>
      <c r="D205" s="45"/>
      <c r="E205" s="46" t="s">
        <v>52</v>
      </c>
      <c r="F205" s="45"/>
      <c r="G205" s="45"/>
      <c r="H205" s="45"/>
      <c r="I205" s="45"/>
      <c r="J205" s="47"/>
    </row>
    <row r="206">
      <c r="A206" s="36" t="s">
        <v>56</v>
      </c>
      <c r="B206" s="44"/>
      <c r="C206" s="45"/>
      <c r="D206" s="45"/>
      <c r="E206" s="48" t="s">
        <v>200</v>
      </c>
      <c r="F206" s="45"/>
      <c r="G206" s="45"/>
      <c r="H206" s="45"/>
      <c r="I206" s="45"/>
      <c r="J206" s="47"/>
    </row>
    <row r="207">
      <c r="A207" s="36" t="s">
        <v>58</v>
      </c>
      <c r="B207" s="44"/>
      <c r="C207" s="45"/>
      <c r="D207" s="45"/>
      <c r="E207" s="46" t="s">
        <v>52</v>
      </c>
      <c r="F207" s="45"/>
      <c r="G207" s="45"/>
      <c r="H207" s="45"/>
      <c r="I207" s="45"/>
      <c r="J207" s="47"/>
    </row>
    <row r="208" ht="30">
      <c r="A208" s="36" t="s">
        <v>50</v>
      </c>
      <c r="B208" s="36">
        <v>45</v>
      </c>
      <c r="C208" s="37" t="s">
        <v>943</v>
      </c>
      <c r="D208" s="36" t="s">
        <v>52</v>
      </c>
      <c r="E208" s="38" t="s">
        <v>944</v>
      </c>
      <c r="F208" s="39" t="s">
        <v>128</v>
      </c>
      <c r="G208" s="40">
        <v>2</v>
      </c>
      <c r="H208" s="41">
        <v>0</v>
      </c>
      <c r="I208" s="42">
        <f>ROUND(G208*H208,P4)</f>
        <v>0</v>
      </c>
      <c r="J208" s="36"/>
      <c r="O208" s="43">
        <f>I208*0.21</f>
        <v>0</v>
      </c>
      <c r="P208">
        <v>3</v>
      </c>
    </row>
    <row r="209">
      <c r="A209" s="36" t="s">
        <v>55</v>
      </c>
      <c r="B209" s="44"/>
      <c r="C209" s="45"/>
      <c r="D209" s="45"/>
      <c r="E209" s="46" t="s">
        <v>52</v>
      </c>
      <c r="F209" s="45"/>
      <c r="G209" s="45"/>
      <c r="H209" s="45"/>
      <c r="I209" s="45"/>
      <c r="J209" s="47"/>
    </row>
    <row r="210">
      <c r="A210" s="36" t="s">
        <v>56</v>
      </c>
      <c r="B210" s="44"/>
      <c r="C210" s="45"/>
      <c r="D210" s="45"/>
      <c r="E210" s="48" t="s">
        <v>129</v>
      </c>
      <c r="F210" s="45"/>
      <c r="G210" s="45"/>
      <c r="H210" s="45"/>
      <c r="I210" s="45"/>
      <c r="J210" s="47"/>
    </row>
    <row r="211">
      <c r="A211" s="36" t="s">
        <v>58</v>
      </c>
      <c r="B211" s="44"/>
      <c r="C211" s="45"/>
      <c r="D211" s="45"/>
      <c r="E211" s="46" t="s">
        <v>52</v>
      </c>
      <c r="F211" s="45"/>
      <c r="G211" s="45"/>
      <c r="H211" s="45"/>
      <c r="I211" s="45"/>
      <c r="J211" s="47"/>
    </row>
    <row r="212">
      <c r="A212" s="36" t="s">
        <v>50</v>
      </c>
      <c r="B212" s="36">
        <v>46</v>
      </c>
      <c r="C212" s="37" t="s">
        <v>945</v>
      </c>
      <c r="D212" s="36" t="s">
        <v>52</v>
      </c>
      <c r="E212" s="38" t="s">
        <v>946</v>
      </c>
      <c r="F212" s="39" t="s">
        <v>128</v>
      </c>
      <c r="G212" s="40">
        <v>1</v>
      </c>
      <c r="H212" s="41">
        <v>0</v>
      </c>
      <c r="I212" s="42">
        <f>ROUND(G212*H212,P4)</f>
        <v>0</v>
      </c>
      <c r="J212" s="36"/>
      <c r="O212" s="43">
        <f>I212*0.21</f>
        <v>0</v>
      </c>
      <c r="P212">
        <v>3</v>
      </c>
    </row>
    <row r="213">
      <c r="A213" s="36" t="s">
        <v>55</v>
      </c>
      <c r="B213" s="44"/>
      <c r="C213" s="45"/>
      <c r="D213" s="45"/>
      <c r="E213" s="46" t="s">
        <v>52</v>
      </c>
      <c r="F213" s="45"/>
      <c r="G213" s="45"/>
      <c r="H213" s="45"/>
      <c r="I213" s="45"/>
      <c r="J213" s="47"/>
    </row>
    <row r="214">
      <c r="A214" s="36" t="s">
        <v>56</v>
      </c>
      <c r="B214" s="44"/>
      <c r="C214" s="45"/>
      <c r="D214" s="45"/>
      <c r="E214" s="48" t="s">
        <v>200</v>
      </c>
      <c r="F214" s="45"/>
      <c r="G214" s="45"/>
      <c r="H214" s="45"/>
      <c r="I214" s="45"/>
      <c r="J214" s="47"/>
    </row>
    <row r="215">
      <c r="A215" s="36" t="s">
        <v>58</v>
      </c>
      <c r="B215" s="44"/>
      <c r="C215" s="45"/>
      <c r="D215" s="45"/>
      <c r="E215" s="46" t="s">
        <v>52</v>
      </c>
      <c r="F215" s="45"/>
      <c r="G215" s="45"/>
      <c r="H215" s="45"/>
      <c r="I215" s="45"/>
      <c r="J215" s="47"/>
    </row>
    <row r="216" ht="45">
      <c r="A216" s="36" t="s">
        <v>50</v>
      </c>
      <c r="B216" s="36">
        <v>60</v>
      </c>
      <c r="C216" s="37" t="s">
        <v>947</v>
      </c>
      <c r="D216" s="36" t="s">
        <v>52</v>
      </c>
      <c r="E216" s="38" t="s">
        <v>948</v>
      </c>
      <c r="F216" s="39" t="s">
        <v>66</v>
      </c>
      <c r="G216" s="40">
        <v>334.06999999999999</v>
      </c>
      <c r="H216" s="41">
        <v>0</v>
      </c>
      <c r="I216" s="42">
        <f>ROUND(G216*H216,P4)</f>
        <v>0</v>
      </c>
      <c r="J216" s="36"/>
      <c r="O216" s="43">
        <f>I216*0.21</f>
        <v>0</v>
      </c>
      <c r="P216">
        <v>3</v>
      </c>
    </row>
    <row r="217">
      <c r="A217" s="36" t="s">
        <v>55</v>
      </c>
      <c r="B217" s="44"/>
      <c r="C217" s="45"/>
      <c r="D217" s="45"/>
      <c r="E217" s="46" t="s">
        <v>52</v>
      </c>
      <c r="F217" s="45"/>
      <c r="G217" s="45"/>
      <c r="H217" s="45"/>
      <c r="I217" s="45"/>
      <c r="J217" s="47"/>
    </row>
    <row r="218">
      <c r="A218" s="36" t="s">
        <v>56</v>
      </c>
      <c r="B218" s="44"/>
      <c r="C218" s="45"/>
      <c r="D218" s="45"/>
      <c r="E218" s="48" t="s">
        <v>949</v>
      </c>
      <c r="F218" s="45"/>
      <c r="G218" s="45"/>
      <c r="H218" s="45"/>
      <c r="I218" s="45"/>
      <c r="J218" s="47"/>
    </row>
    <row r="219">
      <c r="A219" s="36" t="s">
        <v>58</v>
      </c>
      <c r="B219" s="44"/>
      <c r="C219" s="45"/>
      <c r="D219" s="45"/>
      <c r="E219" s="46" t="s">
        <v>52</v>
      </c>
      <c r="F219" s="45"/>
      <c r="G219" s="45"/>
      <c r="H219" s="45"/>
      <c r="I219" s="45"/>
      <c r="J219" s="47"/>
    </row>
    <row r="220">
      <c r="A220" s="30" t="s">
        <v>47</v>
      </c>
      <c r="B220" s="31"/>
      <c r="C220" s="32" t="s">
        <v>950</v>
      </c>
      <c r="D220" s="33"/>
      <c r="E220" s="30" t="s">
        <v>951</v>
      </c>
      <c r="F220" s="33"/>
      <c r="G220" s="33"/>
      <c r="H220" s="33"/>
      <c r="I220" s="34">
        <f>SUMIFS(I221:I236,A221:A236,"P")</f>
        <v>0</v>
      </c>
      <c r="J220" s="35"/>
    </row>
    <row r="221" ht="45">
      <c r="A221" s="36" t="s">
        <v>50</v>
      </c>
      <c r="B221" s="36">
        <v>47</v>
      </c>
      <c r="C221" s="37" t="s">
        <v>952</v>
      </c>
      <c r="D221" s="36" t="s">
        <v>52</v>
      </c>
      <c r="E221" s="38" t="s">
        <v>953</v>
      </c>
      <c r="F221" s="39" t="s">
        <v>128</v>
      </c>
      <c r="G221" s="40">
        <v>1</v>
      </c>
      <c r="H221" s="41">
        <v>0</v>
      </c>
      <c r="I221" s="42">
        <f>ROUND(G221*H221,P4)</f>
        <v>0</v>
      </c>
      <c r="J221" s="36"/>
      <c r="O221" s="43">
        <f>I221*0.21</f>
        <v>0</v>
      </c>
      <c r="P221">
        <v>3</v>
      </c>
    </row>
    <row r="222">
      <c r="A222" s="36" t="s">
        <v>55</v>
      </c>
      <c r="B222" s="44"/>
      <c r="C222" s="45"/>
      <c r="D222" s="45"/>
      <c r="E222" s="46" t="s">
        <v>52</v>
      </c>
      <c r="F222" s="45"/>
      <c r="G222" s="45"/>
      <c r="H222" s="45"/>
      <c r="I222" s="45"/>
      <c r="J222" s="47"/>
    </row>
    <row r="223">
      <c r="A223" s="36" t="s">
        <v>56</v>
      </c>
      <c r="B223" s="44"/>
      <c r="C223" s="45"/>
      <c r="D223" s="45"/>
      <c r="E223" s="48" t="s">
        <v>200</v>
      </c>
      <c r="F223" s="45"/>
      <c r="G223" s="45"/>
      <c r="H223" s="45"/>
      <c r="I223" s="45"/>
      <c r="J223" s="47"/>
    </row>
    <row r="224">
      <c r="A224" s="36" t="s">
        <v>58</v>
      </c>
      <c r="B224" s="44"/>
      <c r="C224" s="45"/>
      <c r="D224" s="45"/>
      <c r="E224" s="46" t="s">
        <v>52</v>
      </c>
      <c r="F224" s="45"/>
      <c r="G224" s="45"/>
      <c r="H224" s="45"/>
      <c r="I224" s="45"/>
      <c r="J224" s="47"/>
    </row>
    <row r="225">
      <c r="A225" s="36" t="s">
        <v>50</v>
      </c>
      <c r="B225" s="36">
        <v>48</v>
      </c>
      <c r="C225" s="37" t="s">
        <v>954</v>
      </c>
      <c r="D225" s="36" t="s">
        <v>52</v>
      </c>
      <c r="E225" s="38" t="s">
        <v>955</v>
      </c>
      <c r="F225" s="39" t="s">
        <v>128</v>
      </c>
      <c r="G225" s="40">
        <v>15</v>
      </c>
      <c r="H225" s="41">
        <v>0</v>
      </c>
      <c r="I225" s="42">
        <f>ROUND(G225*H225,P4)</f>
        <v>0</v>
      </c>
      <c r="J225" s="36"/>
      <c r="O225" s="43">
        <f>I225*0.21</f>
        <v>0</v>
      </c>
      <c r="P225">
        <v>3</v>
      </c>
    </row>
    <row r="226">
      <c r="A226" s="36" t="s">
        <v>55</v>
      </c>
      <c r="B226" s="44"/>
      <c r="C226" s="45"/>
      <c r="D226" s="45"/>
      <c r="E226" s="46" t="s">
        <v>52</v>
      </c>
      <c r="F226" s="45"/>
      <c r="G226" s="45"/>
      <c r="H226" s="45"/>
      <c r="I226" s="45"/>
      <c r="J226" s="47"/>
    </row>
    <row r="227">
      <c r="A227" s="36" t="s">
        <v>56</v>
      </c>
      <c r="B227" s="44"/>
      <c r="C227" s="45"/>
      <c r="D227" s="45"/>
      <c r="E227" s="48" t="s">
        <v>956</v>
      </c>
      <c r="F227" s="45"/>
      <c r="G227" s="45"/>
      <c r="H227" s="45"/>
      <c r="I227" s="45"/>
      <c r="J227" s="47"/>
    </row>
    <row r="228">
      <c r="A228" s="36" t="s">
        <v>58</v>
      </c>
      <c r="B228" s="44"/>
      <c r="C228" s="45"/>
      <c r="D228" s="45"/>
      <c r="E228" s="46" t="s">
        <v>52</v>
      </c>
      <c r="F228" s="45"/>
      <c r="G228" s="45"/>
      <c r="H228" s="45"/>
      <c r="I228" s="45"/>
      <c r="J228" s="47"/>
    </row>
    <row r="229">
      <c r="A229" s="36" t="s">
        <v>50</v>
      </c>
      <c r="B229" s="36">
        <v>49</v>
      </c>
      <c r="C229" s="37" t="s">
        <v>957</v>
      </c>
      <c r="D229" s="36" t="s">
        <v>52</v>
      </c>
      <c r="E229" s="38" t="s">
        <v>958</v>
      </c>
      <c r="F229" s="39" t="s">
        <v>593</v>
      </c>
      <c r="G229" s="40">
        <v>1</v>
      </c>
      <c r="H229" s="41">
        <v>0</v>
      </c>
      <c r="I229" s="42">
        <f>ROUND(G229*H229,P4)</f>
        <v>0</v>
      </c>
      <c r="J229" s="36"/>
      <c r="O229" s="43">
        <f>I229*0.21</f>
        <v>0</v>
      </c>
      <c r="P229">
        <v>3</v>
      </c>
    </row>
    <row r="230">
      <c r="A230" s="36" t="s">
        <v>55</v>
      </c>
      <c r="B230" s="44"/>
      <c r="C230" s="45"/>
      <c r="D230" s="45"/>
      <c r="E230" s="46" t="s">
        <v>52</v>
      </c>
      <c r="F230" s="45"/>
      <c r="G230" s="45"/>
      <c r="H230" s="45"/>
      <c r="I230" s="45"/>
      <c r="J230" s="47"/>
    </row>
    <row r="231">
      <c r="A231" s="36" t="s">
        <v>56</v>
      </c>
      <c r="B231" s="44"/>
      <c r="C231" s="45"/>
      <c r="D231" s="45"/>
      <c r="E231" s="48" t="s">
        <v>200</v>
      </c>
      <c r="F231" s="45"/>
      <c r="G231" s="45"/>
      <c r="H231" s="45"/>
      <c r="I231" s="45"/>
      <c r="J231" s="47"/>
    </row>
    <row r="232">
      <c r="A232" s="36" t="s">
        <v>58</v>
      </c>
      <c r="B232" s="44"/>
      <c r="C232" s="45"/>
      <c r="D232" s="45"/>
      <c r="E232" s="46" t="s">
        <v>52</v>
      </c>
      <c r="F232" s="45"/>
      <c r="G232" s="45"/>
      <c r="H232" s="45"/>
      <c r="I232" s="45"/>
      <c r="J232" s="47"/>
    </row>
    <row r="233" ht="45">
      <c r="A233" s="36" t="s">
        <v>50</v>
      </c>
      <c r="B233" s="36">
        <v>61</v>
      </c>
      <c r="C233" s="37" t="s">
        <v>959</v>
      </c>
      <c r="D233" s="36" t="s">
        <v>52</v>
      </c>
      <c r="E233" s="38" t="s">
        <v>960</v>
      </c>
      <c r="F233" s="39" t="s">
        <v>66</v>
      </c>
      <c r="G233" s="40">
        <v>104.80500000000001</v>
      </c>
      <c r="H233" s="41">
        <v>0</v>
      </c>
      <c r="I233" s="42">
        <f>ROUND(G233*H233,P4)</f>
        <v>0</v>
      </c>
      <c r="J233" s="36"/>
      <c r="O233" s="43">
        <f>I233*0.21</f>
        <v>0</v>
      </c>
      <c r="P233">
        <v>3</v>
      </c>
    </row>
    <row r="234">
      <c r="A234" s="36" t="s">
        <v>55</v>
      </c>
      <c r="B234" s="44"/>
      <c r="C234" s="45"/>
      <c r="D234" s="45"/>
      <c r="E234" s="46" t="s">
        <v>52</v>
      </c>
      <c r="F234" s="45"/>
      <c r="G234" s="45"/>
      <c r="H234" s="45"/>
      <c r="I234" s="45"/>
      <c r="J234" s="47"/>
    </row>
    <row r="235">
      <c r="A235" s="36" t="s">
        <v>56</v>
      </c>
      <c r="B235" s="44"/>
      <c r="C235" s="45"/>
      <c r="D235" s="45"/>
      <c r="E235" s="48" t="s">
        <v>961</v>
      </c>
      <c r="F235" s="45"/>
      <c r="G235" s="45"/>
      <c r="H235" s="45"/>
      <c r="I235" s="45"/>
      <c r="J235" s="47"/>
    </row>
    <row r="236">
      <c r="A236" s="36" t="s">
        <v>58</v>
      </c>
      <c r="B236" s="44"/>
      <c r="C236" s="45"/>
      <c r="D236" s="45"/>
      <c r="E236" s="46" t="s">
        <v>52</v>
      </c>
      <c r="F236" s="45"/>
      <c r="G236" s="45"/>
      <c r="H236" s="45"/>
      <c r="I236" s="45"/>
      <c r="J236" s="47"/>
    </row>
    <row r="237">
      <c r="A237" s="30" t="s">
        <v>47</v>
      </c>
      <c r="B237" s="31"/>
      <c r="C237" s="32" t="s">
        <v>136</v>
      </c>
      <c r="D237" s="33"/>
      <c r="E237" s="30" t="s">
        <v>137</v>
      </c>
      <c r="F237" s="33"/>
      <c r="G237" s="33"/>
      <c r="H237" s="33"/>
      <c r="I237" s="34">
        <f>SUMIFS(I238:I241,A238:A241,"P")</f>
        <v>0</v>
      </c>
      <c r="J237" s="35"/>
    </row>
    <row r="238" ht="45">
      <c r="A238" s="36" t="s">
        <v>50</v>
      </c>
      <c r="B238" s="36">
        <v>50</v>
      </c>
      <c r="C238" s="37" t="s">
        <v>811</v>
      </c>
      <c r="D238" s="36" t="s">
        <v>52</v>
      </c>
      <c r="E238" s="38" t="s">
        <v>812</v>
      </c>
      <c r="F238" s="39" t="s">
        <v>128</v>
      </c>
      <c r="G238" s="40">
        <v>4</v>
      </c>
      <c r="H238" s="41">
        <v>0</v>
      </c>
      <c r="I238" s="42">
        <f>ROUND(G238*H238,P4)</f>
        <v>0</v>
      </c>
      <c r="J238" s="36"/>
      <c r="O238" s="43">
        <f>I238*0.21</f>
        <v>0</v>
      </c>
      <c r="P238">
        <v>3</v>
      </c>
    </row>
    <row r="239">
      <c r="A239" s="36" t="s">
        <v>55</v>
      </c>
      <c r="B239" s="44"/>
      <c r="C239" s="45"/>
      <c r="D239" s="45"/>
      <c r="E239" s="46" t="s">
        <v>52</v>
      </c>
      <c r="F239" s="45"/>
      <c r="G239" s="45"/>
      <c r="H239" s="45"/>
      <c r="I239" s="45"/>
      <c r="J239" s="47"/>
    </row>
    <row r="240">
      <c r="A240" s="36" t="s">
        <v>56</v>
      </c>
      <c r="B240" s="44"/>
      <c r="C240" s="45"/>
      <c r="D240" s="45"/>
      <c r="E240" s="48" t="s">
        <v>517</v>
      </c>
      <c r="F240" s="45"/>
      <c r="G240" s="45"/>
      <c r="H240" s="45"/>
      <c r="I240" s="45"/>
      <c r="J240" s="47"/>
    </row>
    <row r="241">
      <c r="A241" s="36" t="s">
        <v>58</v>
      </c>
      <c r="B241" s="44"/>
      <c r="C241" s="45"/>
      <c r="D241" s="45"/>
      <c r="E241" s="46" t="s">
        <v>52</v>
      </c>
      <c r="F241" s="45"/>
      <c r="G241" s="45"/>
      <c r="H241" s="45"/>
      <c r="I241" s="45"/>
      <c r="J241" s="47"/>
    </row>
    <row r="242">
      <c r="A242" s="30" t="s">
        <v>47</v>
      </c>
      <c r="B242" s="31"/>
      <c r="C242" s="32" t="s">
        <v>172</v>
      </c>
      <c r="D242" s="33"/>
      <c r="E242" s="30" t="s">
        <v>173</v>
      </c>
      <c r="F242" s="33"/>
      <c r="G242" s="33"/>
      <c r="H242" s="33"/>
      <c r="I242" s="34">
        <f>SUMIFS(I243:I258,A243:A258,"P")</f>
        <v>0</v>
      </c>
      <c r="J242" s="35"/>
    </row>
    <row r="243" ht="30">
      <c r="A243" s="36" t="s">
        <v>50</v>
      </c>
      <c r="B243" s="36">
        <v>51</v>
      </c>
      <c r="C243" s="37" t="s">
        <v>174</v>
      </c>
      <c r="D243" s="36" t="s">
        <v>52</v>
      </c>
      <c r="E243" s="38" t="s">
        <v>175</v>
      </c>
      <c r="F243" s="39" t="s">
        <v>176</v>
      </c>
      <c r="G243" s="40">
        <v>0.84799999999999998</v>
      </c>
      <c r="H243" s="41">
        <v>0</v>
      </c>
      <c r="I243" s="42">
        <f>ROUND(G243*H243,P4)</f>
        <v>0</v>
      </c>
      <c r="J243" s="36"/>
      <c r="O243" s="43">
        <f>I243*0.21</f>
        <v>0</v>
      </c>
      <c r="P243">
        <v>3</v>
      </c>
    </row>
    <row r="244">
      <c r="A244" s="36" t="s">
        <v>55</v>
      </c>
      <c r="B244" s="44"/>
      <c r="C244" s="45"/>
      <c r="D244" s="45"/>
      <c r="E244" s="46" t="s">
        <v>52</v>
      </c>
      <c r="F244" s="45"/>
      <c r="G244" s="45"/>
      <c r="H244" s="45"/>
      <c r="I244" s="45"/>
      <c r="J244" s="47"/>
    </row>
    <row r="245">
      <c r="A245" s="36" t="s">
        <v>56</v>
      </c>
      <c r="B245" s="44"/>
      <c r="C245" s="45"/>
      <c r="D245" s="45"/>
      <c r="E245" s="48" t="s">
        <v>962</v>
      </c>
      <c r="F245" s="45"/>
      <c r="G245" s="45"/>
      <c r="H245" s="45"/>
      <c r="I245" s="45"/>
      <c r="J245" s="47"/>
    </row>
    <row r="246">
      <c r="A246" s="36" t="s">
        <v>58</v>
      </c>
      <c r="B246" s="44"/>
      <c r="C246" s="45"/>
      <c r="D246" s="45"/>
      <c r="E246" s="46" t="s">
        <v>52</v>
      </c>
      <c r="F246" s="45"/>
      <c r="G246" s="45"/>
      <c r="H246" s="45"/>
      <c r="I246" s="45"/>
      <c r="J246" s="47"/>
    </row>
    <row r="247" ht="45">
      <c r="A247" s="36" t="s">
        <v>50</v>
      </c>
      <c r="B247" s="36">
        <v>52</v>
      </c>
      <c r="C247" s="37" t="s">
        <v>178</v>
      </c>
      <c r="D247" s="36" t="s">
        <v>52</v>
      </c>
      <c r="E247" s="38" t="s">
        <v>179</v>
      </c>
      <c r="F247" s="39" t="s">
        <v>176</v>
      </c>
      <c r="G247" s="40">
        <v>24.591999999999999</v>
      </c>
      <c r="H247" s="41">
        <v>0</v>
      </c>
      <c r="I247" s="42">
        <f>ROUND(G247*H247,P4)</f>
        <v>0</v>
      </c>
      <c r="J247" s="36"/>
      <c r="O247" s="43">
        <f>I247*0.21</f>
        <v>0</v>
      </c>
      <c r="P247">
        <v>3</v>
      </c>
    </row>
    <row r="248">
      <c r="A248" s="36" t="s">
        <v>55</v>
      </c>
      <c r="B248" s="44"/>
      <c r="C248" s="45"/>
      <c r="D248" s="45"/>
      <c r="E248" s="46" t="s">
        <v>52</v>
      </c>
      <c r="F248" s="45"/>
      <c r="G248" s="45"/>
      <c r="H248" s="45"/>
      <c r="I248" s="45"/>
      <c r="J248" s="47"/>
    </row>
    <row r="249">
      <c r="A249" s="36" t="s">
        <v>56</v>
      </c>
      <c r="B249" s="44"/>
      <c r="C249" s="45"/>
      <c r="D249" s="45"/>
      <c r="E249" s="48" t="s">
        <v>963</v>
      </c>
      <c r="F249" s="45"/>
      <c r="G249" s="45"/>
      <c r="H249" s="45"/>
      <c r="I249" s="45"/>
      <c r="J249" s="47"/>
    </row>
    <row r="250">
      <c r="A250" s="36" t="s">
        <v>58</v>
      </c>
      <c r="B250" s="44"/>
      <c r="C250" s="45"/>
      <c r="D250" s="45"/>
      <c r="E250" s="46" t="s">
        <v>52</v>
      </c>
      <c r="F250" s="45"/>
      <c r="G250" s="45"/>
      <c r="H250" s="45"/>
      <c r="I250" s="45"/>
      <c r="J250" s="47"/>
    </row>
    <row r="251" ht="45">
      <c r="A251" s="36" t="s">
        <v>50</v>
      </c>
      <c r="B251" s="36">
        <v>53</v>
      </c>
      <c r="C251" s="37" t="s">
        <v>184</v>
      </c>
      <c r="D251" s="36" t="s">
        <v>52</v>
      </c>
      <c r="E251" s="38" t="s">
        <v>185</v>
      </c>
      <c r="F251" s="39" t="s">
        <v>176</v>
      </c>
      <c r="G251" s="40">
        <v>0.032000000000000001</v>
      </c>
      <c r="H251" s="41">
        <v>0</v>
      </c>
      <c r="I251" s="42">
        <f>ROUND(G251*H251,P4)</f>
        <v>0</v>
      </c>
      <c r="J251" s="36"/>
      <c r="O251" s="43">
        <f>I251*0.21</f>
        <v>0</v>
      </c>
      <c r="P251">
        <v>3</v>
      </c>
    </row>
    <row r="252">
      <c r="A252" s="36" t="s">
        <v>55</v>
      </c>
      <c r="B252" s="44"/>
      <c r="C252" s="45"/>
      <c r="D252" s="45"/>
      <c r="E252" s="46" t="s">
        <v>52</v>
      </c>
      <c r="F252" s="45"/>
      <c r="G252" s="45"/>
      <c r="H252" s="45"/>
      <c r="I252" s="45"/>
      <c r="J252" s="47"/>
    </row>
    <row r="253">
      <c r="A253" s="36" t="s">
        <v>56</v>
      </c>
      <c r="B253" s="44"/>
      <c r="C253" s="45"/>
      <c r="D253" s="45"/>
      <c r="E253" s="48" t="s">
        <v>964</v>
      </c>
      <c r="F253" s="45"/>
      <c r="G253" s="45"/>
      <c r="H253" s="45"/>
      <c r="I253" s="45"/>
      <c r="J253" s="47"/>
    </row>
    <row r="254">
      <c r="A254" s="36" t="s">
        <v>58</v>
      </c>
      <c r="B254" s="44"/>
      <c r="C254" s="45"/>
      <c r="D254" s="45"/>
      <c r="E254" s="46" t="s">
        <v>52</v>
      </c>
      <c r="F254" s="45"/>
      <c r="G254" s="45"/>
      <c r="H254" s="45"/>
      <c r="I254" s="45"/>
      <c r="J254" s="47"/>
    </row>
    <row r="255" ht="30">
      <c r="A255" s="36" t="s">
        <v>50</v>
      </c>
      <c r="B255" s="36">
        <v>54</v>
      </c>
      <c r="C255" s="37" t="s">
        <v>965</v>
      </c>
      <c r="D255" s="36" t="s">
        <v>52</v>
      </c>
      <c r="E255" s="38" t="s">
        <v>966</v>
      </c>
      <c r="F255" s="39" t="s">
        <v>176</v>
      </c>
      <c r="G255" s="40">
        <v>0.81599999999999995</v>
      </c>
      <c r="H255" s="41">
        <v>0</v>
      </c>
      <c r="I255" s="42">
        <f>ROUND(G255*H255,P4)</f>
        <v>0</v>
      </c>
      <c r="J255" s="36"/>
      <c r="O255" s="43">
        <f>I255*0.21</f>
        <v>0</v>
      </c>
      <c r="P255">
        <v>3</v>
      </c>
    </row>
    <row r="256">
      <c r="A256" s="36" t="s">
        <v>55</v>
      </c>
      <c r="B256" s="44"/>
      <c r="C256" s="45"/>
      <c r="D256" s="45"/>
      <c r="E256" s="46" t="s">
        <v>52</v>
      </c>
      <c r="F256" s="45"/>
      <c r="G256" s="45"/>
      <c r="H256" s="45"/>
      <c r="I256" s="45"/>
      <c r="J256" s="47"/>
    </row>
    <row r="257">
      <c r="A257" s="36" t="s">
        <v>56</v>
      </c>
      <c r="B257" s="44"/>
      <c r="C257" s="45"/>
      <c r="D257" s="45"/>
      <c r="E257" s="48" t="s">
        <v>967</v>
      </c>
      <c r="F257" s="45"/>
      <c r="G257" s="45"/>
      <c r="H257" s="45"/>
      <c r="I257" s="45"/>
      <c r="J257" s="47"/>
    </row>
    <row r="258">
      <c r="A258" s="36" t="s">
        <v>58</v>
      </c>
      <c r="B258" s="44"/>
      <c r="C258" s="45"/>
      <c r="D258" s="45"/>
      <c r="E258" s="46" t="s">
        <v>52</v>
      </c>
      <c r="F258" s="45"/>
      <c r="G258" s="45"/>
      <c r="H258" s="45"/>
      <c r="I258" s="45"/>
      <c r="J258" s="47"/>
    </row>
    <row r="259">
      <c r="A259" s="30" t="s">
        <v>47</v>
      </c>
      <c r="B259" s="31"/>
      <c r="C259" s="32" t="s">
        <v>820</v>
      </c>
      <c r="D259" s="33"/>
      <c r="E259" s="30" t="s">
        <v>821</v>
      </c>
      <c r="F259" s="33"/>
      <c r="G259" s="33"/>
      <c r="H259" s="33"/>
      <c r="I259" s="34">
        <f>SUMIFS(I260:I263,A260:A263,"P")</f>
        <v>0</v>
      </c>
      <c r="J259" s="35"/>
    </row>
    <row r="260" ht="30">
      <c r="A260" s="36" t="s">
        <v>50</v>
      </c>
      <c r="B260" s="36">
        <v>62</v>
      </c>
      <c r="C260" s="37" t="s">
        <v>822</v>
      </c>
      <c r="D260" s="36" t="s">
        <v>52</v>
      </c>
      <c r="E260" s="38" t="s">
        <v>823</v>
      </c>
      <c r="F260" s="39" t="s">
        <v>824</v>
      </c>
      <c r="G260" s="40">
        <v>50</v>
      </c>
      <c r="H260" s="41">
        <v>0</v>
      </c>
      <c r="I260" s="42">
        <f>ROUND(G260*H260,P4)</f>
        <v>0</v>
      </c>
      <c r="J260" s="36"/>
      <c r="O260" s="43">
        <f>I260*0.21</f>
        <v>0</v>
      </c>
      <c r="P260">
        <v>3</v>
      </c>
    </row>
    <row r="261">
      <c r="A261" s="36" t="s">
        <v>55</v>
      </c>
      <c r="B261" s="44"/>
      <c r="C261" s="45"/>
      <c r="D261" s="45"/>
      <c r="E261" s="46" t="s">
        <v>52</v>
      </c>
      <c r="F261" s="45"/>
      <c r="G261" s="45"/>
      <c r="H261" s="45"/>
      <c r="I261" s="45"/>
      <c r="J261" s="47"/>
    </row>
    <row r="262">
      <c r="A262" s="36" t="s">
        <v>56</v>
      </c>
      <c r="B262" s="44"/>
      <c r="C262" s="45"/>
      <c r="D262" s="45"/>
      <c r="E262" s="48" t="s">
        <v>825</v>
      </c>
      <c r="F262" s="45"/>
      <c r="G262" s="45"/>
      <c r="H262" s="45"/>
      <c r="I262" s="45"/>
      <c r="J262" s="47"/>
    </row>
    <row r="263">
      <c r="A263" s="36" t="s">
        <v>58</v>
      </c>
      <c r="B263" s="44"/>
      <c r="C263" s="45"/>
      <c r="D263" s="45"/>
      <c r="E263" s="46" t="s">
        <v>52</v>
      </c>
      <c r="F263" s="45"/>
      <c r="G263" s="45"/>
      <c r="H263" s="45"/>
      <c r="I263" s="45"/>
      <c r="J263" s="47"/>
    </row>
    <row r="264">
      <c r="A264" s="30" t="s">
        <v>47</v>
      </c>
      <c r="B264" s="31"/>
      <c r="C264" s="32" t="s">
        <v>826</v>
      </c>
      <c r="D264" s="33"/>
      <c r="E264" s="30" t="s">
        <v>827</v>
      </c>
      <c r="F264" s="33"/>
      <c r="G264" s="33"/>
      <c r="H264" s="33"/>
      <c r="I264" s="34">
        <f>SUMIFS(I265:I268,A265:A268,"P")</f>
        <v>0</v>
      </c>
      <c r="J264" s="35"/>
    </row>
    <row r="265">
      <c r="A265" s="36" t="s">
        <v>50</v>
      </c>
      <c r="B265" s="36">
        <v>1</v>
      </c>
      <c r="C265" s="37" t="s">
        <v>828</v>
      </c>
      <c r="D265" s="36" t="s">
        <v>52</v>
      </c>
      <c r="E265" s="38" t="s">
        <v>829</v>
      </c>
      <c r="F265" s="39" t="s">
        <v>593</v>
      </c>
      <c r="G265" s="40">
        <v>1</v>
      </c>
      <c r="H265" s="41">
        <v>0</v>
      </c>
      <c r="I265" s="42">
        <f>ROUND(G265*H265,P4)</f>
        <v>0</v>
      </c>
      <c r="J265" s="36"/>
      <c r="O265" s="43">
        <f>I265*0.21</f>
        <v>0</v>
      </c>
      <c r="P265">
        <v>3</v>
      </c>
    </row>
    <row r="266">
      <c r="A266" s="36" t="s">
        <v>55</v>
      </c>
      <c r="B266" s="44"/>
      <c r="C266" s="45"/>
      <c r="D266" s="45"/>
      <c r="E266" s="46" t="s">
        <v>52</v>
      </c>
      <c r="F266" s="45"/>
      <c r="G266" s="45"/>
      <c r="H266" s="45"/>
      <c r="I266" s="45"/>
      <c r="J266" s="47"/>
    </row>
    <row r="267">
      <c r="A267" s="36" t="s">
        <v>56</v>
      </c>
      <c r="B267" s="44"/>
      <c r="C267" s="45"/>
      <c r="D267" s="45"/>
      <c r="E267" s="48" t="s">
        <v>200</v>
      </c>
      <c r="F267" s="45"/>
      <c r="G267" s="45"/>
      <c r="H267" s="45"/>
      <c r="I267" s="45"/>
      <c r="J267" s="47"/>
    </row>
    <row r="268">
      <c r="A268" s="36" t="s">
        <v>58</v>
      </c>
      <c r="B268" s="49"/>
      <c r="C268" s="50"/>
      <c r="D268" s="50"/>
      <c r="E268" s="51" t="s">
        <v>52</v>
      </c>
      <c r="F268" s="50"/>
      <c r="G268" s="50"/>
      <c r="H268" s="50"/>
      <c r="I268" s="50"/>
      <c r="J268" s="52"/>
    </row>
  </sheetData>
  <sheetProtection sheet="1" objects="1" scenarios="1" spinCount="100000" saltValue="6skj1WwRM17lc7dOS6dhWmHs+HgQua86VVygreJm4uwo7oyWvtOyru8H4RuxXkQfj3FOaVG556KnP5AqXZ7yJw==" hashValue="5czv3x6OOLXAhxPG0JjNdkagJ5mvaDXdWeI1nDURuHsM4zhL831XFGNPjBG3rkWp2KPCwJDVvciW291pr8C6mA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21</v>
      </c>
      <c r="I3" s="24">
        <f>SUMIFS(I9:I460,A9:A460,"SD")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968</v>
      </c>
      <c r="C4" s="20" t="s">
        <v>969</v>
      </c>
      <c r="D4" s="21"/>
      <c r="E4" s="22" t="s">
        <v>970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971</v>
      </c>
      <c r="B5" s="19" t="s">
        <v>35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972</v>
      </c>
      <c r="D9" s="33"/>
      <c r="E9" s="30" t="s">
        <v>973</v>
      </c>
      <c r="F9" s="33"/>
      <c r="G9" s="33"/>
      <c r="H9" s="33"/>
      <c r="I9" s="34">
        <f>SUMIFS(I10:I109,A10:A109,"P")</f>
        <v>0</v>
      </c>
      <c r="J9" s="35"/>
    </row>
    <row r="10" ht="30">
      <c r="A10" s="36" t="s">
        <v>50</v>
      </c>
      <c r="B10" s="36">
        <v>26</v>
      </c>
      <c r="C10" s="37" t="s">
        <v>974</v>
      </c>
      <c r="D10" s="36" t="s">
        <v>52</v>
      </c>
      <c r="E10" s="38" t="s">
        <v>975</v>
      </c>
      <c r="F10" s="39" t="s">
        <v>824</v>
      </c>
      <c r="G10" s="40">
        <v>4</v>
      </c>
      <c r="H10" s="41">
        <v>0</v>
      </c>
      <c r="I10" s="42">
        <f>ROUND(G10*H10,P4)</f>
        <v>0</v>
      </c>
      <c r="J10" s="36"/>
      <c r="O10" s="43">
        <f>I10*0.21</f>
        <v>0</v>
      </c>
      <c r="P10">
        <v>3</v>
      </c>
    </row>
    <row r="11">
      <c r="A11" s="36" t="s">
        <v>55</v>
      </c>
      <c r="B11" s="44"/>
      <c r="C11" s="45"/>
      <c r="D11" s="45"/>
      <c r="E11" s="46" t="s">
        <v>52</v>
      </c>
      <c r="F11" s="45"/>
      <c r="G11" s="45"/>
      <c r="H11" s="45"/>
      <c r="I11" s="45"/>
      <c r="J11" s="47"/>
    </row>
    <row r="12">
      <c r="A12" s="36" t="s">
        <v>56</v>
      </c>
      <c r="B12" s="44"/>
      <c r="C12" s="45"/>
      <c r="D12" s="45"/>
      <c r="E12" s="48" t="s">
        <v>517</v>
      </c>
      <c r="F12" s="45"/>
      <c r="G12" s="45"/>
      <c r="H12" s="45"/>
      <c r="I12" s="45"/>
      <c r="J12" s="47"/>
    </row>
    <row r="13">
      <c r="A13" s="36" t="s">
        <v>58</v>
      </c>
      <c r="B13" s="44"/>
      <c r="C13" s="45"/>
      <c r="D13" s="45"/>
      <c r="E13" s="46" t="s">
        <v>52</v>
      </c>
      <c r="F13" s="45"/>
      <c r="G13" s="45"/>
      <c r="H13" s="45"/>
      <c r="I13" s="45"/>
      <c r="J13" s="47"/>
    </row>
    <row r="14">
      <c r="A14" s="36" t="s">
        <v>50</v>
      </c>
      <c r="B14" s="36">
        <v>27</v>
      </c>
      <c r="C14" s="37" t="s">
        <v>976</v>
      </c>
      <c r="D14" s="36" t="s">
        <v>52</v>
      </c>
      <c r="E14" s="38" t="s">
        <v>977</v>
      </c>
      <c r="F14" s="39" t="s">
        <v>75</v>
      </c>
      <c r="G14" s="40">
        <v>40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>
      <c r="A15" s="36" t="s">
        <v>55</v>
      </c>
      <c r="B15" s="44"/>
      <c r="C15" s="45"/>
      <c r="D15" s="45"/>
      <c r="E15" s="46" t="s">
        <v>52</v>
      </c>
      <c r="F15" s="45"/>
      <c r="G15" s="45"/>
      <c r="H15" s="45"/>
      <c r="I15" s="45"/>
      <c r="J15" s="47"/>
    </row>
    <row r="16">
      <c r="A16" s="36" t="s">
        <v>56</v>
      </c>
      <c r="B16" s="44"/>
      <c r="C16" s="45"/>
      <c r="D16" s="45"/>
      <c r="E16" s="48" t="s">
        <v>899</v>
      </c>
      <c r="F16" s="45"/>
      <c r="G16" s="45"/>
      <c r="H16" s="45"/>
      <c r="I16" s="45"/>
      <c r="J16" s="47"/>
    </row>
    <row r="17">
      <c r="A17" s="36" t="s">
        <v>58</v>
      </c>
      <c r="B17" s="44"/>
      <c r="C17" s="45"/>
      <c r="D17" s="45"/>
      <c r="E17" s="46" t="s">
        <v>52</v>
      </c>
      <c r="F17" s="45"/>
      <c r="G17" s="45"/>
      <c r="H17" s="45"/>
      <c r="I17" s="45"/>
      <c r="J17" s="47"/>
    </row>
    <row r="18">
      <c r="A18" s="36" t="s">
        <v>50</v>
      </c>
      <c r="B18" s="36">
        <v>28</v>
      </c>
      <c r="C18" s="37" t="s">
        <v>978</v>
      </c>
      <c r="D18" s="36" t="s">
        <v>52</v>
      </c>
      <c r="E18" s="38" t="s">
        <v>979</v>
      </c>
      <c r="F18" s="39" t="s">
        <v>980</v>
      </c>
      <c r="G18" s="40">
        <v>1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55</v>
      </c>
      <c r="B19" s="44"/>
      <c r="C19" s="45"/>
      <c r="D19" s="45"/>
      <c r="E19" s="46" t="s">
        <v>52</v>
      </c>
      <c r="F19" s="45"/>
      <c r="G19" s="45"/>
      <c r="H19" s="45"/>
      <c r="I19" s="45"/>
      <c r="J19" s="47"/>
    </row>
    <row r="20">
      <c r="A20" s="36" t="s">
        <v>56</v>
      </c>
      <c r="B20" s="44"/>
      <c r="C20" s="45"/>
      <c r="D20" s="45"/>
      <c r="E20" s="48" t="s">
        <v>200</v>
      </c>
      <c r="F20" s="45"/>
      <c r="G20" s="45"/>
      <c r="H20" s="45"/>
      <c r="I20" s="45"/>
      <c r="J20" s="47"/>
    </row>
    <row r="21">
      <c r="A21" s="36" t="s">
        <v>58</v>
      </c>
      <c r="B21" s="44"/>
      <c r="C21" s="45"/>
      <c r="D21" s="45"/>
      <c r="E21" s="46" t="s">
        <v>52</v>
      </c>
      <c r="F21" s="45"/>
      <c r="G21" s="45"/>
      <c r="H21" s="45"/>
      <c r="I21" s="45"/>
      <c r="J21" s="47"/>
    </row>
    <row r="22">
      <c r="A22" s="36" t="s">
        <v>50</v>
      </c>
      <c r="B22" s="36">
        <v>29</v>
      </c>
      <c r="C22" s="37" t="s">
        <v>981</v>
      </c>
      <c r="D22" s="36" t="s">
        <v>52</v>
      </c>
      <c r="E22" s="38" t="s">
        <v>982</v>
      </c>
      <c r="F22" s="39" t="s">
        <v>980</v>
      </c>
      <c r="G22" s="40">
        <v>1</v>
      </c>
      <c r="H22" s="41">
        <v>0</v>
      </c>
      <c r="I22" s="42">
        <f>ROUND(G22*H22,P4)</f>
        <v>0</v>
      </c>
      <c r="J22" s="36"/>
      <c r="O22" s="43">
        <f>I22*0.21</f>
        <v>0</v>
      </c>
      <c r="P22">
        <v>3</v>
      </c>
    </row>
    <row r="23">
      <c r="A23" s="36" t="s">
        <v>55</v>
      </c>
      <c r="B23" s="44"/>
      <c r="C23" s="45"/>
      <c r="D23" s="45"/>
      <c r="E23" s="46" t="s">
        <v>52</v>
      </c>
      <c r="F23" s="45"/>
      <c r="G23" s="45"/>
      <c r="H23" s="45"/>
      <c r="I23" s="45"/>
      <c r="J23" s="47"/>
    </row>
    <row r="24">
      <c r="A24" s="36" t="s">
        <v>56</v>
      </c>
      <c r="B24" s="44"/>
      <c r="C24" s="45"/>
      <c r="D24" s="45"/>
      <c r="E24" s="48" t="s">
        <v>200</v>
      </c>
      <c r="F24" s="45"/>
      <c r="G24" s="45"/>
      <c r="H24" s="45"/>
      <c r="I24" s="45"/>
      <c r="J24" s="47"/>
    </row>
    <row r="25">
      <c r="A25" s="36" t="s">
        <v>58</v>
      </c>
      <c r="B25" s="44"/>
      <c r="C25" s="45"/>
      <c r="D25" s="45"/>
      <c r="E25" s="46" t="s">
        <v>52</v>
      </c>
      <c r="F25" s="45"/>
      <c r="G25" s="45"/>
      <c r="H25" s="45"/>
      <c r="I25" s="45"/>
      <c r="J25" s="47"/>
    </row>
    <row r="26">
      <c r="A26" s="36" t="s">
        <v>50</v>
      </c>
      <c r="B26" s="36">
        <v>30</v>
      </c>
      <c r="C26" s="37" t="s">
        <v>983</v>
      </c>
      <c r="D26" s="36" t="s">
        <v>52</v>
      </c>
      <c r="E26" s="38" t="s">
        <v>984</v>
      </c>
      <c r="F26" s="39" t="s">
        <v>980</v>
      </c>
      <c r="G26" s="40">
        <v>1</v>
      </c>
      <c r="H26" s="41">
        <v>0</v>
      </c>
      <c r="I26" s="42">
        <f>ROUND(G26*H26,P4)</f>
        <v>0</v>
      </c>
      <c r="J26" s="36"/>
      <c r="O26" s="43">
        <f>I26*0.21</f>
        <v>0</v>
      </c>
      <c r="P26">
        <v>3</v>
      </c>
    </row>
    <row r="27">
      <c r="A27" s="36" t="s">
        <v>55</v>
      </c>
      <c r="B27" s="44"/>
      <c r="C27" s="45"/>
      <c r="D27" s="45"/>
      <c r="E27" s="46" t="s">
        <v>52</v>
      </c>
      <c r="F27" s="45"/>
      <c r="G27" s="45"/>
      <c r="H27" s="45"/>
      <c r="I27" s="45"/>
      <c r="J27" s="47"/>
    </row>
    <row r="28">
      <c r="A28" s="36" t="s">
        <v>56</v>
      </c>
      <c r="B28" s="44"/>
      <c r="C28" s="45"/>
      <c r="D28" s="45"/>
      <c r="E28" s="48" t="s">
        <v>200</v>
      </c>
      <c r="F28" s="45"/>
      <c r="G28" s="45"/>
      <c r="H28" s="45"/>
      <c r="I28" s="45"/>
      <c r="J28" s="47"/>
    </row>
    <row r="29">
      <c r="A29" s="36" t="s">
        <v>58</v>
      </c>
      <c r="B29" s="44"/>
      <c r="C29" s="45"/>
      <c r="D29" s="45"/>
      <c r="E29" s="46" t="s">
        <v>52</v>
      </c>
      <c r="F29" s="45"/>
      <c r="G29" s="45"/>
      <c r="H29" s="45"/>
      <c r="I29" s="45"/>
      <c r="J29" s="47"/>
    </row>
    <row r="30">
      <c r="A30" s="36" t="s">
        <v>50</v>
      </c>
      <c r="B30" s="36">
        <v>31</v>
      </c>
      <c r="C30" s="37" t="s">
        <v>985</v>
      </c>
      <c r="D30" s="36" t="s">
        <v>52</v>
      </c>
      <c r="E30" s="38" t="s">
        <v>986</v>
      </c>
      <c r="F30" s="39" t="s">
        <v>980</v>
      </c>
      <c r="G30" s="40">
        <v>1</v>
      </c>
      <c r="H30" s="41">
        <v>0</v>
      </c>
      <c r="I30" s="42">
        <f>ROUND(G30*H30,P4)</f>
        <v>0</v>
      </c>
      <c r="J30" s="36"/>
      <c r="O30" s="43">
        <f>I30*0.21</f>
        <v>0</v>
      </c>
      <c r="P30">
        <v>3</v>
      </c>
    </row>
    <row r="31">
      <c r="A31" s="36" t="s">
        <v>55</v>
      </c>
      <c r="B31" s="44"/>
      <c r="C31" s="45"/>
      <c r="D31" s="45"/>
      <c r="E31" s="46" t="s">
        <v>52</v>
      </c>
      <c r="F31" s="45"/>
      <c r="G31" s="45"/>
      <c r="H31" s="45"/>
      <c r="I31" s="45"/>
      <c r="J31" s="47"/>
    </row>
    <row r="32">
      <c r="A32" s="36" t="s">
        <v>56</v>
      </c>
      <c r="B32" s="44"/>
      <c r="C32" s="45"/>
      <c r="D32" s="45"/>
      <c r="E32" s="48" t="s">
        <v>200</v>
      </c>
      <c r="F32" s="45"/>
      <c r="G32" s="45"/>
      <c r="H32" s="45"/>
      <c r="I32" s="45"/>
      <c r="J32" s="47"/>
    </row>
    <row r="33">
      <c r="A33" s="36" t="s">
        <v>58</v>
      </c>
      <c r="B33" s="44"/>
      <c r="C33" s="45"/>
      <c r="D33" s="45"/>
      <c r="E33" s="46" t="s">
        <v>52</v>
      </c>
      <c r="F33" s="45"/>
      <c r="G33" s="45"/>
      <c r="H33" s="45"/>
      <c r="I33" s="45"/>
      <c r="J33" s="47"/>
    </row>
    <row r="34" ht="30">
      <c r="A34" s="36" t="s">
        <v>50</v>
      </c>
      <c r="B34" s="36">
        <v>32</v>
      </c>
      <c r="C34" s="37" t="s">
        <v>987</v>
      </c>
      <c r="D34" s="36" t="s">
        <v>52</v>
      </c>
      <c r="E34" s="38" t="s">
        <v>988</v>
      </c>
      <c r="F34" s="39" t="s">
        <v>980</v>
      </c>
      <c r="G34" s="40">
        <v>3</v>
      </c>
      <c r="H34" s="41">
        <v>0</v>
      </c>
      <c r="I34" s="42">
        <f>ROUND(G34*H34,P4)</f>
        <v>0</v>
      </c>
      <c r="J34" s="36"/>
      <c r="O34" s="43">
        <f>I34*0.21</f>
        <v>0</v>
      </c>
      <c r="P34">
        <v>3</v>
      </c>
    </row>
    <row r="35">
      <c r="A35" s="36" t="s">
        <v>55</v>
      </c>
      <c r="B35" s="44"/>
      <c r="C35" s="45"/>
      <c r="D35" s="45"/>
      <c r="E35" s="46" t="s">
        <v>52</v>
      </c>
      <c r="F35" s="45"/>
      <c r="G35" s="45"/>
      <c r="H35" s="45"/>
      <c r="I35" s="45"/>
      <c r="J35" s="47"/>
    </row>
    <row r="36">
      <c r="A36" s="36" t="s">
        <v>56</v>
      </c>
      <c r="B36" s="44"/>
      <c r="C36" s="45"/>
      <c r="D36" s="45"/>
      <c r="E36" s="48" t="s">
        <v>461</v>
      </c>
      <c r="F36" s="45"/>
      <c r="G36" s="45"/>
      <c r="H36" s="45"/>
      <c r="I36" s="45"/>
      <c r="J36" s="47"/>
    </row>
    <row r="37">
      <c r="A37" s="36" t="s">
        <v>58</v>
      </c>
      <c r="B37" s="44"/>
      <c r="C37" s="45"/>
      <c r="D37" s="45"/>
      <c r="E37" s="46" t="s">
        <v>52</v>
      </c>
      <c r="F37" s="45"/>
      <c r="G37" s="45"/>
      <c r="H37" s="45"/>
      <c r="I37" s="45"/>
      <c r="J37" s="47"/>
    </row>
    <row r="38" ht="30">
      <c r="A38" s="36" t="s">
        <v>50</v>
      </c>
      <c r="B38" s="36">
        <v>33</v>
      </c>
      <c r="C38" s="37" t="s">
        <v>989</v>
      </c>
      <c r="D38" s="36" t="s">
        <v>52</v>
      </c>
      <c r="E38" s="38" t="s">
        <v>990</v>
      </c>
      <c r="F38" s="39" t="s">
        <v>980</v>
      </c>
      <c r="G38" s="40">
        <v>1</v>
      </c>
      <c r="H38" s="41">
        <v>0</v>
      </c>
      <c r="I38" s="42">
        <f>ROUND(G38*H38,P4)</f>
        <v>0</v>
      </c>
      <c r="J38" s="36"/>
      <c r="O38" s="43">
        <f>I38*0.21</f>
        <v>0</v>
      </c>
      <c r="P38">
        <v>3</v>
      </c>
    </row>
    <row r="39">
      <c r="A39" s="36" t="s">
        <v>55</v>
      </c>
      <c r="B39" s="44"/>
      <c r="C39" s="45"/>
      <c r="D39" s="45"/>
      <c r="E39" s="46" t="s">
        <v>52</v>
      </c>
      <c r="F39" s="45"/>
      <c r="G39" s="45"/>
      <c r="H39" s="45"/>
      <c r="I39" s="45"/>
      <c r="J39" s="47"/>
    </row>
    <row r="40">
      <c r="A40" s="36" t="s">
        <v>56</v>
      </c>
      <c r="B40" s="44"/>
      <c r="C40" s="45"/>
      <c r="D40" s="45"/>
      <c r="E40" s="48" t="s">
        <v>200</v>
      </c>
      <c r="F40" s="45"/>
      <c r="G40" s="45"/>
      <c r="H40" s="45"/>
      <c r="I40" s="45"/>
      <c r="J40" s="47"/>
    </row>
    <row r="41">
      <c r="A41" s="36" t="s">
        <v>58</v>
      </c>
      <c r="B41" s="44"/>
      <c r="C41" s="45"/>
      <c r="D41" s="45"/>
      <c r="E41" s="46" t="s">
        <v>52</v>
      </c>
      <c r="F41" s="45"/>
      <c r="G41" s="45"/>
      <c r="H41" s="45"/>
      <c r="I41" s="45"/>
      <c r="J41" s="47"/>
    </row>
    <row r="42">
      <c r="A42" s="36" t="s">
        <v>50</v>
      </c>
      <c r="B42" s="36">
        <v>34</v>
      </c>
      <c r="C42" s="37" t="s">
        <v>991</v>
      </c>
      <c r="D42" s="36" t="s">
        <v>52</v>
      </c>
      <c r="E42" s="38" t="s">
        <v>992</v>
      </c>
      <c r="F42" s="39" t="s">
        <v>980</v>
      </c>
      <c r="G42" s="40">
        <v>1</v>
      </c>
      <c r="H42" s="41">
        <v>0</v>
      </c>
      <c r="I42" s="42">
        <f>ROUND(G42*H42,P4)</f>
        <v>0</v>
      </c>
      <c r="J42" s="36"/>
      <c r="O42" s="43">
        <f>I42*0.21</f>
        <v>0</v>
      </c>
      <c r="P42">
        <v>3</v>
      </c>
    </row>
    <row r="43">
      <c r="A43" s="36" t="s">
        <v>55</v>
      </c>
      <c r="B43" s="44"/>
      <c r="C43" s="45"/>
      <c r="D43" s="45"/>
      <c r="E43" s="46" t="s">
        <v>52</v>
      </c>
      <c r="F43" s="45"/>
      <c r="G43" s="45"/>
      <c r="H43" s="45"/>
      <c r="I43" s="45"/>
      <c r="J43" s="47"/>
    </row>
    <row r="44">
      <c r="A44" s="36" t="s">
        <v>56</v>
      </c>
      <c r="B44" s="44"/>
      <c r="C44" s="45"/>
      <c r="D44" s="45"/>
      <c r="E44" s="48" t="s">
        <v>200</v>
      </c>
      <c r="F44" s="45"/>
      <c r="G44" s="45"/>
      <c r="H44" s="45"/>
      <c r="I44" s="45"/>
      <c r="J44" s="47"/>
    </row>
    <row r="45">
      <c r="A45" s="36" t="s">
        <v>58</v>
      </c>
      <c r="B45" s="44"/>
      <c r="C45" s="45"/>
      <c r="D45" s="45"/>
      <c r="E45" s="46" t="s">
        <v>52</v>
      </c>
      <c r="F45" s="45"/>
      <c r="G45" s="45"/>
      <c r="H45" s="45"/>
      <c r="I45" s="45"/>
      <c r="J45" s="47"/>
    </row>
    <row r="46">
      <c r="A46" s="36" t="s">
        <v>50</v>
      </c>
      <c r="B46" s="36">
        <v>35</v>
      </c>
      <c r="C46" s="37" t="s">
        <v>993</v>
      </c>
      <c r="D46" s="36" t="s">
        <v>52</v>
      </c>
      <c r="E46" s="38" t="s">
        <v>994</v>
      </c>
      <c r="F46" s="39" t="s">
        <v>75</v>
      </c>
      <c r="G46" s="40">
        <v>25</v>
      </c>
      <c r="H46" s="41">
        <v>0</v>
      </c>
      <c r="I46" s="42">
        <f>ROUND(G46*H46,P4)</f>
        <v>0</v>
      </c>
      <c r="J46" s="36"/>
      <c r="O46" s="43">
        <f>I46*0.21</f>
        <v>0</v>
      </c>
      <c r="P46">
        <v>3</v>
      </c>
    </row>
    <row r="47">
      <c r="A47" s="36" t="s">
        <v>55</v>
      </c>
      <c r="B47" s="44"/>
      <c r="C47" s="45"/>
      <c r="D47" s="45"/>
      <c r="E47" s="46" t="s">
        <v>52</v>
      </c>
      <c r="F47" s="45"/>
      <c r="G47" s="45"/>
      <c r="H47" s="45"/>
      <c r="I47" s="45"/>
      <c r="J47" s="47"/>
    </row>
    <row r="48">
      <c r="A48" s="36" t="s">
        <v>56</v>
      </c>
      <c r="B48" s="44"/>
      <c r="C48" s="45"/>
      <c r="D48" s="45"/>
      <c r="E48" s="48" t="s">
        <v>995</v>
      </c>
      <c r="F48" s="45"/>
      <c r="G48" s="45"/>
      <c r="H48" s="45"/>
      <c r="I48" s="45"/>
      <c r="J48" s="47"/>
    </row>
    <row r="49">
      <c r="A49" s="36" t="s">
        <v>58</v>
      </c>
      <c r="B49" s="44"/>
      <c r="C49" s="45"/>
      <c r="D49" s="45"/>
      <c r="E49" s="46" t="s">
        <v>52</v>
      </c>
      <c r="F49" s="45"/>
      <c r="G49" s="45"/>
      <c r="H49" s="45"/>
      <c r="I49" s="45"/>
      <c r="J49" s="47"/>
    </row>
    <row r="50">
      <c r="A50" s="36" t="s">
        <v>50</v>
      </c>
      <c r="B50" s="36">
        <v>36</v>
      </c>
      <c r="C50" s="37" t="s">
        <v>996</v>
      </c>
      <c r="D50" s="36" t="s">
        <v>52</v>
      </c>
      <c r="E50" s="38" t="s">
        <v>997</v>
      </c>
      <c r="F50" s="39" t="s">
        <v>75</v>
      </c>
      <c r="G50" s="40">
        <v>5</v>
      </c>
      <c r="H50" s="41">
        <v>0</v>
      </c>
      <c r="I50" s="42">
        <f>ROUND(G50*H50,P4)</f>
        <v>0</v>
      </c>
      <c r="J50" s="36"/>
      <c r="O50" s="43">
        <f>I50*0.21</f>
        <v>0</v>
      </c>
      <c r="P50">
        <v>3</v>
      </c>
    </row>
    <row r="51">
      <c r="A51" s="36" t="s">
        <v>55</v>
      </c>
      <c r="B51" s="44"/>
      <c r="C51" s="45"/>
      <c r="D51" s="45"/>
      <c r="E51" s="46" t="s">
        <v>52</v>
      </c>
      <c r="F51" s="45"/>
      <c r="G51" s="45"/>
      <c r="H51" s="45"/>
      <c r="I51" s="45"/>
      <c r="J51" s="47"/>
    </row>
    <row r="52">
      <c r="A52" s="36" t="s">
        <v>56</v>
      </c>
      <c r="B52" s="44"/>
      <c r="C52" s="45"/>
      <c r="D52" s="45"/>
      <c r="E52" s="48" t="s">
        <v>132</v>
      </c>
      <c r="F52" s="45"/>
      <c r="G52" s="45"/>
      <c r="H52" s="45"/>
      <c r="I52" s="45"/>
      <c r="J52" s="47"/>
    </row>
    <row r="53">
      <c r="A53" s="36" t="s">
        <v>58</v>
      </c>
      <c r="B53" s="44"/>
      <c r="C53" s="45"/>
      <c r="D53" s="45"/>
      <c r="E53" s="46" t="s">
        <v>52</v>
      </c>
      <c r="F53" s="45"/>
      <c r="G53" s="45"/>
      <c r="H53" s="45"/>
      <c r="I53" s="45"/>
      <c r="J53" s="47"/>
    </row>
    <row r="54">
      <c r="A54" s="36" t="s">
        <v>50</v>
      </c>
      <c r="B54" s="36">
        <v>37</v>
      </c>
      <c r="C54" s="37" t="s">
        <v>998</v>
      </c>
      <c r="D54" s="36" t="s">
        <v>52</v>
      </c>
      <c r="E54" s="38" t="s">
        <v>999</v>
      </c>
      <c r="F54" s="39" t="s">
        <v>75</v>
      </c>
      <c r="G54" s="40">
        <v>90</v>
      </c>
      <c r="H54" s="41">
        <v>0</v>
      </c>
      <c r="I54" s="42">
        <f>ROUND(G54*H54,P4)</f>
        <v>0</v>
      </c>
      <c r="J54" s="36"/>
      <c r="O54" s="43">
        <f>I54*0.21</f>
        <v>0</v>
      </c>
      <c r="P54">
        <v>3</v>
      </c>
    </row>
    <row r="55">
      <c r="A55" s="36" t="s">
        <v>55</v>
      </c>
      <c r="B55" s="44"/>
      <c r="C55" s="45"/>
      <c r="D55" s="45"/>
      <c r="E55" s="46" t="s">
        <v>52</v>
      </c>
      <c r="F55" s="45"/>
      <c r="G55" s="45"/>
      <c r="H55" s="45"/>
      <c r="I55" s="45"/>
      <c r="J55" s="47"/>
    </row>
    <row r="56">
      <c r="A56" s="36" t="s">
        <v>56</v>
      </c>
      <c r="B56" s="44"/>
      <c r="C56" s="45"/>
      <c r="D56" s="45"/>
      <c r="E56" s="48" t="s">
        <v>1000</v>
      </c>
      <c r="F56" s="45"/>
      <c r="G56" s="45"/>
      <c r="H56" s="45"/>
      <c r="I56" s="45"/>
      <c r="J56" s="47"/>
    </row>
    <row r="57">
      <c r="A57" s="36" t="s">
        <v>58</v>
      </c>
      <c r="B57" s="44"/>
      <c r="C57" s="45"/>
      <c r="D57" s="45"/>
      <c r="E57" s="46" t="s">
        <v>52</v>
      </c>
      <c r="F57" s="45"/>
      <c r="G57" s="45"/>
      <c r="H57" s="45"/>
      <c r="I57" s="45"/>
      <c r="J57" s="47"/>
    </row>
    <row r="58">
      <c r="A58" s="36" t="s">
        <v>50</v>
      </c>
      <c r="B58" s="36">
        <v>38</v>
      </c>
      <c r="C58" s="37" t="s">
        <v>1001</v>
      </c>
      <c r="D58" s="36" t="s">
        <v>52</v>
      </c>
      <c r="E58" s="38" t="s">
        <v>1002</v>
      </c>
      <c r="F58" s="39" t="s">
        <v>75</v>
      </c>
      <c r="G58" s="40">
        <v>35</v>
      </c>
      <c r="H58" s="41">
        <v>0</v>
      </c>
      <c r="I58" s="42">
        <f>ROUND(G58*H58,P4)</f>
        <v>0</v>
      </c>
      <c r="J58" s="36"/>
      <c r="O58" s="43">
        <f>I58*0.21</f>
        <v>0</v>
      </c>
      <c r="P58">
        <v>3</v>
      </c>
    </row>
    <row r="59">
      <c r="A59" s="36" t="s">
        <v>55</v>
      </c>
      <c r="B59" s="44"/>
      <c r="C59" s="45"/>
      <c r="D59" s="45"/>
      <c r="E59" s="46" t="s">
        <v>52</v>
      </c>
      <c r="F59" s="45"/>
      <c r="G59" s="45"/>
      <c r="H59" s="45"/>
      <c r="I59" s="45"/>
      <c r="J59" s="47"/>
    </row>
    <row r="60">
      <c r="A60" s="36" t="s">
        <v>56</v>
      </c>
      <c r="B60" s="44"/>
      <c r="C60" s="45"/>
      <c r="D60" s="45"/>
      <c r="E60" s="48" t="s">
        <v>1003</v>
      </c>
      <c r="F60" s="45"/>
      <c r="G60" s="45"/>
      <c r="H60" s="45"/>
      <c r="I60" s="45"/>
      <c r="J60" s="47"/>
    </row>
    <row r="61">
      <c r="A61" s="36" t="s">
        <v>58</v>
      </c>
      <c r="B61" s="44"/>
      <c r="C61" s="45"/>
      <c r="D61" s="45"/>
      <c r="E61" s="46" t="s">
        <v>52</v>
      </c>
      <c r="F61" s="45"/>
      <c r="G61" s="45"/>
      <c r="H61" s="45"/>
      <c r="I61" s="45"/>
      <c r="J61" s="47"/>
    </row>
    <row r="62">
      <c r="A62" s="36" t="s">
        <v>50</v>
      </c>
      <c r="B62" s="36">
        <v>39</v>
      </c>
      <c r="C62" s="37" t="s">
        <v>1004</v>
      </c>
      <c r="D62" s="36" t="s">
        <v>52</v>
      </c>
      <c r="E62" s="38" t="s">
        <v>1005</v>
      </c>
      <c r="F62" s="39" t="s">
        <v>75</v>
      </c>
      <c r="G62" s="40">
        <v>20</v>
      </c>
      <c r="H62" s="41">
        <v>0</v>
      </c>
      <c r="I62" s="42">
        <f>ROUND(G62*H62,P4)</f>
        <v>0</v>
      </c>
      <c r="J62" s="36"/>
      <c r="O62" s="43">
        <f>I62*0.21</f>
        <v>0</v>
      </c>
      <c r="P62">
        <v>3</v>
      </c>
    </row>
    <row r="63">
      <c r="A63" s="36" t="s">
        <v>55</v>
      </c>
      <c r="B63" s="44"/>
      <c r="C63" s="45"/>
      <c r="D63" s="45"/>
      <c r="E63" s="46" t="s">
        <v>52</v>
      </c>
      <c r="F63" s="45"/>
      <c r="G63" s="45"/>
      <c r="H63" s="45"/>
      <c r="I63" s="45"/>
      <c r="J63" s="47"/>
    </row>
    <row r="64">
      <c r="A64" s="36" t="s">
        <v>56</v>
      </c>
      <c r="B64" s="44"/>
      <c r="C64" s="45"/>
      <c r="D64" s="45"/>
      <c r="E64" s="48" t="s">
        <v>689</v>
      </c>
      <c r="F64" s="45"/>
      <c r="G64" s="45"/>
      <c r="H64" s="45"/>
      <c r="I64" s="45"/>
      <c r="J64" s="47"/>
    </row>
    <row r="65">
      <c r="A65" s="36" t="s">
        <v>58</v>
      </c>
      <c r="B65" s="44"/>
      <c r="C65" s="45"/>
      <c r="D65" s="45"/>
      <c r="E65" s="46" t="s">
        <v>52</v>
      </c>
      <c r="F65" s="45"/>
      <c r="G65" s="45"/>
      <c r="H65" s="45"/>
      <c r="I65" s="45"/>
      <c r="J65" s="47"/>
    </row>
    <row r="66">
      <c r="A66" s="36" t="s">
        <v>50</v>
      </c>
      <c r="B66" s="36">
        <v>40</v>
      </c>
      <c r="C66" s="37" t="s">
        <v>1006</v>
      </c>
      <c r="D66" s="36" t="s">
        <v>52</v>
      </c>
      <c r="E66" s="38" t="s">
        <v>1007</v>
      </c>
      <c r="F66" s="39" t="s">
        <v>75</v>
      </c>
      <c r="G66" s="40">
        <v>35</v>
      </c>
      <c r="H66" s="41">
        <v>0</v>
      </c>
      <c r="I66" s="42">
        <f>ROUND(G66*H66,P4)</f>
        <v>0</v>
      </c>
      <c r="J66" s="36"/>
      <c r="O66" s="43">
        <f>I66*0.21</f>
        <v>0</v>
      </c>
      <c r="P66">
        <v>3</v>
      </c>
    </row>
    <row r="67">
      <c r="A67" s="36" t="s">
        <v>55</v>
      </c>
      <c r="B67" s="44"/>
      <c r="C67" s="45"/>
      <c r="D67" s="45"/>
      <c r="E67" s="46" t="s">
        <v>52</v>
      </c>
      <c r="F67" s="45"/>
      <c r="G67" s="45"/>
      <c r="H67" s="45"/>
      <c r="I67" s="45"/>
      <c r="J67" s="47"/>
    </row>
    <row r="68">
      <c r="A68" s="36" t="s">
        <v>56</v>
      </c>
      <c r="B68" s="44"/>
      <c r="C68" s="45"/>
      <c r="D68" s="45"/>
      <c r="E68" s="48" t="s">
        <v>1003</v>
      </c>
      <c r="F68" s="45"/>
      <c r="G68" s="45"/>
      <c r="H68" s="45"/>
      <c r="I68" s="45"/>
      <c r="J68" s="47"/>
    </row>
    <row r="69">
      <c r="A69" s="36" t="s">
        <v>58</v>
      </c>
      <c r="B69" s="44"/>
      <c r="C69" s="45"/>
      <c r="D69" s="45"/>
      <c r="E69" s="46" t="s">
        <v>52</v>
      </c>
      <c r="F69" s="45"/>
      <c r="G69" s="45"/>
      <c r="H69" s="45"/>
      <c r="I69" s="45"/>
      <c r="J69" s="47"/>
    </row>
    <row r="70">
      <c r="A70" s="36" t="s">
        <v>50</v>
      </c>
      <c r="B70" s="36">
        <v>41</v>
      </c>
      <c r="C70" s="37" t="s">
        <v>1008</v>
      </c>
      <c r="D70" s="36" t="s">
        <v>52</v>
      </c>
      <c r="E70" s="38" t="s">
        <v>1009</v>
      </c>
      <c r="F70" s="39" t="s">
        <v>75</v>
      </c>
      <c r="G70" s="40">
        <v>45</v>
      </c>
      <c r="H70" s="41">
        <v>0</v>
      </c>
      <c r="I70" s="42">
        <f>ROUND(G70*H70,P4)</f>
        <v>0</v>
      </c>
      <c r="J70" s="36"/>
      <c r="O70" s="43">
        <f>I70*0.21</f>
        <v>0</v>
      </c>
      <c r="P70">
        <v>3</v>
      </c>
    </row>
    <row r="71">
      <c r="A71" s="36" t="s">
        <v>55</v>
      </c>
      <c r="B71" s="44"/>
      <c r="C71" s="45"/>
      <c r="D71" s="45"/>
      <c r="E71" s="46" t="s">
        <v>52</v>
      </c>
      <c r="F71" s="45"/>
      <c r="G71" s="45"/>
      <c r="H71" s="45"/>
      <c r="I71" s="45"/>
      <c r="J71" s="47"/>
    </row>
    <row r="72">
      <c r="A72" s="36" t="s">
        <v>56</v>
      </c>
      <c r="B72" s="44"/>
      <c r="C72" s="45"/>
      <c r="D72" s="45"/>
      <c r="E72" s="48" t="s">
        <v>1010</v>
      </c>
      <c r="F72" s="45"/>
      <c r="G72" s="45"/>
      <c r="H72" s="45"/>
      <c r="I72" s="45"/>
      <c r="J72" s="47"/>
    </row>
    <row r="73">
      <c r="A73" s="36" t="s">
        <v>58</v>
      </c>
      <c r="B73" s="44"/>
      <c r="C73" s="45"/>
      <c r="D73" s="45"/>
      <c r="E73" s="46" t="s">
        <v>52</v>
      </c>
      <c r="F73" s="45"/>
      <c r="G73" s="45"/>
      <c r="H73" s="45"/>
      <c r="I73" s="45"/>
      <c r="J73" s="47"/>
    </row>
    <row r="74">
      <c r="A74" s="36" t="s">
        <v>50</v>
      </c>
      <c r="B74" s="36">
        <v>42</v>
      </c>
      <c r="C74" s="37" t="s">
        <v>1011</v>
      </c>
      <c r="D74" s="36" t="s">
        <v>52</v>
      </c>
      <c r="E74" s="38" t="s">
        <v>1012</v>
      </c>
      <c r="F74" s="39" t="s">
        <v>75</v>
      </c>
      <c r="G74" s="40">
        <v>70</v>
      </c>
      <c r="H74" s="41">
        <v>0</v>
      </c>
      <c r="I74" s="42">
        <f>ROUND(G74*H74,P4)</f>
        <v>0</v>
      </c>
      <c r="J74" s="36"/>
      <c r="O74" s="43">
        <f>I74*0.21</f>
        <v>0</v>
      </c>
      <c r="P74">
        <v>3</v>
      </c>
    </row>
    <row r="75">
      <c r="A75" s="36" t="s">
        <v>55</v>
      </c>
      <c r="B75" s="44"/>
      <c r="C75" s="45"/>
      <c r="D75" s="45"/>
      <c r="E75" s="46" t="s">
        <v>52</v>
      </c>
      <c r="F75" s="45"/>
      <c r="G75" s="45"/>
      <c r="H75" s="45"/>
      <c r="I75" s="45"/>
      <c r="J75" s="47"/>
    </row>
    <row r="76">
      <c r="A76" s="36" t="s">
        <v>56</v>
      </c>
      <c r="B76" s="44"/>
      <c r="C76" s="45"/>
      <c r="D76" s="45"/>
      <c r="E76" s="48" t="s">
        <v>1013</v>
      </c>
      <c r="F76" s="45"/>
      <c r="G76" s="45"/>
      <c r="H76" s="45"/>
      <c r="I76" s="45"/>
      <c r="J76" s="47"/>
    </row>
    <row r="77">
      <c r="A77" s="36" t="s">
        <v>58</v>
      </c>
      <c r="B77" s="44"/>
      <c r="C77" s="45"/>
      <c r="D77" s="45"/>
      <c r="E77" s="46" t="s">
        <v>52</v>
      </c>
      <c r="F77" s="45"/>
      <c r="G77" s="45"/>
      <c r="H77" s="45"/>
      <c r="I77" s="45"/>
      <c r="J77" s="47"/>
    </row>
    <row r="78">
      <c r="A78" s="36" t="s">
        <v>50</v>
      </c>
      <c r="B78" s="36">
        <v>43</v>
      </c>
      <c r="C78" s="37" t="s">
        <v>1014</v>
      </c>
      <c r="D78" s="36" t="s">
        <v>52</v>
      </c>
      <c r="E78" s="38" t="s">
        <v>1015</v>
      </c>
      <c r="F78" s="39" t="s">
        <v>75</v>
      </c>
      <c r="G78" s="40">
        <v>20</v>
      </c>
      <c r="H78" s="41">
        <v>0</v>
      </c>
      <c r="I78" s="42">
        <f>ROUND(G78*H78,P4)</f>
        <v>0</v>
      </c>
      <c r="J78" s="36"/>
      <c r="O78" s="43">
        <f>I78*0.21</f>
        <v>0</v>
      </c>
      <c r="P78">
        <v>3</v>
      </c>
    </row>
    <row r="79">
      <c r="A79" s="36" t="s">
        <v>55</v>
      </c>
      <c r="B79" s="44"/>
      <c r="C79" s="45"/>
      <c r="D79" s="45"/>
      <c r="E79" s="46" t="s">
        <v>52</v>
      </c>
      <c r="F79" s="45"/>
      <c r="G79" s="45"/>
      <c r="H79" s="45"/>
      <c r="I79" s="45"/>
      <c r="J79" s="47"/>
    </row>
    <row r="80">
      <c r="A80" s="36" t="s">
        <v>56</v>
      </c>
      <c r="B80" s="44"/>
      <c r="C80" s="45"/>
      <c r="D80" s="45"/>
      <c r="E80" s="48" t="s">
        <v>689</v>
      </c>
      <c r="F80" s="45"/>
      <c r="G80" s="45"/>
      <c r="H80" s="45"/>
      <c r="I80" s="45"/>
      <c r="J80" s="47"/>
    </row>
    <row r="81">
      <c r="A81" s="36" t="s">
        <v>58</v>
      </c>
      <c r="B81" s="44"/>
      <c r="C81" s="45"/>
      <c r="D81" s="45"/>
      <c r="E81" s="46" t="s">
        <v>52</v>
      </c>
      <c r="F81" s="45"/>
      <c r="G81" s="45"/>
      <c r="H81" s="45"/>
      <c r="I81" s="45"/>
      <c r="J81" s="47"/>
    </row>
    <row r="82">
      <c r="A82" s="36" t="s">
        <v>50</v>
      </c>
      <c r="B82" s="36">
        <v>44</v>
      </c>
      <c r="C82" s="37" t="s">
        <v>1016</v>
      </c>
      <c r="D82" s="36" t="s">
        <v>52</v>
      </c>
      <c r="E82" s="38" t="s">
        <v>1017</v>
      </c>
      <c r="F82" s="39" t="s">
        <v>980</v>
      </c>
      <c r="G82" s="40">
        <v>12</v>
      </c>
      <c r="H82" s="41">
        <v>0</v>
      </c>
      <c r="I82" s="42">
        <f>ROUND(G82*H82,P4)</f>
        <v>0</v>
      </c>
      <c r="J82" s="36"/>
      <c r="O82" s="43">
        <f>I82*0.21</f>
        <v>0</v>
      </c>
      <c r="P82">
        <v>3</v>
      </c>
    </row>
    <row r="83">
      <c r="A83" s="36" t="s">
        <v>55</v>
      </c>
      <c r="B83" s="44"/>
      <c r="C83" s="45"/>
      <c r="D83" s="45"/>
      <c r="E83" s="46" t="s">
        <v>52</v>
      </c>
      <c r="F83" s="45"/>
      <c r="G83" s="45"/>
      <c r="H83" s="45"/>
      <c r="I83" s="45"/>
      <c r="J83" s="47"/>
    </row>
    <row r="84">
      <c r="A84" s="36" t="s">
        <v>56</v>
      </c>
      <c r="B84" s="44"/>
      <c r="C84" s="45"/>
      <c r="D84" s="45"/>
      <c r="E84" s="48" t="s">
        <v>1018</v>
      </c>
      <c r="F84" s="45"/>
      <c r="G84" s="45"/>
      <c r="H84" s="45"/>
      <c r="I84" s="45"/>
      <c r="J84" s="47"/>
    </row>
    <row r="85">
      <c r="A85" s="36" t="s">
        <v>58</v>
      </c>
      <c r="B85" s="44"/>
      <c r="C85" s="45"/>
      <c r="D85" s="45"/>
      <c r="E85" s="46" t="s">
        <v>52</v>
      </c>
      <c r="F85" s="45"/>
      <c r="G85" s="45"/>
      <c r="H85" s="45"/>
      <c r="I85" s="45"/>
      <c r="J85" s="47"/>
    </row>
    <row r="86">
      <c r="A86" s="36" t="s">
        <v>50</v>
      </c>
      <c r="B86" s="36">
        <v>45</v>
      </c>
      <c r="C86" s="37" t="s">
        <v>1019</v>
      </c>
      <c r="D86" s="36" t="s">
        <v>52</v>
      </c>
      <c r="E86" s="38" t="s">
        <v>1020</v>
      </c>
      <c r="F86" s="39" t="s">
        <v>980</v>
      </c>
      <c r="G86" s="40">
        <v>3</v>
      </c>
      <c r="H86" s="41">
        <v>0</v>
      </c>
      <c r="I86" s="42">
        <f>ROUND(G86*H86,P4)</f>
        <v>0</v>
      </c>
      <c r="J86" s="36"/>
      <c r="O86" s="43">
        <f>I86*0.21</f>
        <v>0</v>
      </c>
      <c r="P86">
        <v>3</v>
      </c>
    </row>
    <row r="87">
      <c r="A87" s="36" t="s">
        <v>55</v>
      </c>
      <c r="B87" s="44"/>
      <c r="C87" s="45"/>
      <c r="D87" s="45"/>
      <c r="E87" s="46" t="s">
        <v>52</v>
      </c>
      <c r="F87" s="45"/>
      <c r="G87" s="45"/>
      <c r="H87" s="45"/>
      <c r="I87" s="45"/>
      <c r="J87" s="47"/>
    </row>
    <row r="88">
      <c r="A88" s="36" t="s">
        <v>56</v>
      </c>
      <c r="B88" s="44"/>
      <c r="C88" s="45"/>
      <c r="D88" s="45"/>
      <c r="E88" s="48" t="s">
        <v>461</v>
      </c>
      <c r="F88" s="45"/>
      <c r="G88" s="45"/>
      <c r="H88" s="45"/>
      <c r="I88" s="45"/>
      <c r="J88" s="47"/>
    </row>
    <row r="89">
      <c r="A89" s="36" t="s">
        <v>58</v>
      </c>
      <c r="B89" s="44"/>
      <c r="C89" s="45"/>
      <c r="D89" s="45"/>
      <c r="E89" s="46" t="s">
        <v>52</v>
      </c>
      <c r="F89" s="45"/>
      <c r="G89" s="45"/>
      <c r="H89" s="45"/>
      <c r="I89" s="45"/>
      <c r="J89" s="47"/>
    </row>
    <row r="90">
      <c r="A90" s="36" t="s">
        <v>50</v>
      </c>
      <c r="B90" s="36">
        <v>46</v>
      </c>
      <c r="C90" s="37" t="s">
        <v>1021</v>
      </c>
      <c r="D90" s="36" t="s">
        <v>52</v>
      </c>
      <c r="E90" s="38" t="s">
        <v>1022</v>
      </c>
      <c r="F90" s="39" t="s">
        <v>980</v>
      </c>
      <c r="G90" s="40">
        <v>1</v>
      </c>
      <c r="H90" s="41">
        <v>0</v>
      </c>
      <c r="I90" s="42">
        <f>ROUND(G90*H90,P4)</f>
        <v>0</v>
      </c>
      <c r="J90" s="36"/>
      <c r="O90" s="43">
        <f>I90*0.21</f>
        <v>0</v>
      </c>
      <c r="P90">
        <v>3</v>
      </c>
    </row>
    <row r="91">
      <c r="A91" s="36" t="s">
        <v>55</v>
      </c>
      <c r="B91" s="44"/>
      <c r="C91" s="45"/>
      <c r="D91" s="45"/>
      <c r="E91" s="46" t="s">
        <v>52</v>
      </c>
      <c r="F91" s="45"/>
      <c r="G91" s="45"/>
      <c r="H91" s="45"/>
      <c r="I91" s="45"/>
      <c r="J91" s="47"/>
    </row>
    <row r="92">
      <c r="A92" s="36" t="s">
        <v>56</v>
      </c>
      <c r="B92" s="44"/>
      <c r="C92" s="45"/>
      <c r="D92" s="45"/>
      <c r="E92" s="48" t="s">
        <v>200</v>
      </c>
      <c r="F92" s="45"/>
      <c r="G92" s="45"/>
      <c r="H92" s="45"/>
      <c r="I92" s="45"/>
      <c r="J92" s="47"/>
    </row>
    <row r="93">
      <c r="A93" s="36" t="s">
        <v>58</v>
      </c>
      <c r="B93" s="44"/>
      <c r="C93" s="45"/>
      <c r="D93" s="45"/>
      <c r="E93" s="46" t="s">
        <v>52</v>
      </c>
      <c r="F93" s="45"/>
      <c r="G93" s="45"/>
      <c r="H93" s="45"/>
      <c r="I93" s="45"/>
      <c r="J93" s="47"/>
    </row>
    <row r="94">
      <c r="A94" s="36" t="s">
        <v>50</v>
      </c>
      <c r="B94" s="36">
        <v>47</v>
      </c>
      <c r="C94" s="37" t="s">
        <v>1023</v>
      </c>
      <c r="D94" s="36" t="s">
        <v>52</v>
      </c>
      <c r="E94" s="38" t="s">
        <v>1024</v>
      </c>
      <c r="F94" s="39" t="s">
        <v>980</v>
      </c>
      <c r="G94" s="40">
        <v>1</v>
      </c>
      <c r="H94" s="41">
        <v>0</v>
      </c>
      <c r="I94" s="42">
        <f>ROUND(G94*H94,P4)</f>
        <v>0</v>
      </c>
      <c r="J94" s="36"/>
      <c r="O94" s="43">
        <f>I94*0.21</f>
        <v>0</v>
      </c>
      <c r="P94">
        <v>3</v>
      </c>
    </row>
    <row r="95">
      <c r="A95" s="36" t="s">
        <v>55</v>
      </c>
      <c r="B95" s="44"/>
      <c r="C95" s="45"/>
      <c r="D95" s="45"/>
      <c r="E95" s="46" t="s">
        <v>52</v>
      </c>
      <c r="F95" s="45"/>
      <c r="G95" s="45"/>
      <c r="H95" s="45"/>
      <c r="I95" s="45"/>
      <c r="J95" s="47"/>
    </row>
    <row r="96">
      <c r="A96" s="36" t="s">
        <v>56</v>
      </c>
      <c r="B96" s="44"/>
      <c r="C96" s="45"/>
      <c r="D96" s="45"/>
      <c r="E96" s="48" t="s">
        <v>200</v>
      </c>
      <c r="F96" s="45"/>
      <c r="G96" s="45"/>
      <c r="H96" s="45"/>
      <c r="I96" s="45"/>
      <c r="J96" s="47"/>
    </row>
    <row r="97">
      <c r="A97" s="36" t="s">
        <v>58</v>
      </c>
      <c r="B97" s="44"/>
      <c r="C97" s="45"/>
      <c r="D97" s="45"/>
      <c r="E97" s="46" t="s">
        <v>52</v>
      </c>
      <c r="F97" s="45"/>
      <c r="G97" s="45"/>
      <c r="H97" s="45"/>
      <c r="I97" s="45"/>
      <c r="J97" s="47"/>
    </row>
    <row r="98">
      <c r="A98" s="36" t="s">
        <v>50</v>
      </c>
      <c r="B98" s="36">
        <v>48</v>
      </c>
      <c r="C98" s="37" t="s">
        <v>1025</v>
      </c>
      <c r="D98" s="36" t="s">
        <v>52</v>
      </c>
      <c r="E98" s="38" t="s">
        <v>1026</v>
      </c>
      <c r="F98" s="39" t="s">
        <v>75</v>
      </c>
      <c r="G98" s="40">
        <v>1</v>
      </c>
      <c r="H98" s="41">
        <v>0</v>
      </c>
      <c r="I98" s="42">
        <f>ROUND(G98*H98,P4)</f>
        <v>0</v>
      </c>
      <c r="J98" s="36"/>
      <c r="O98" s="43">
        <f>I98*0.21</f>
        <v>0</v>
      </c>
      <c r="P98">
        <v>3</v>
      </c>
    </row>
    <row r="99">
      <c r="A99" s="36" t="s">
        <v>55</v>
      </c>
      <c r="B99" s="44"/>
      <c r="C99" s="45"/>
      <c r="D99" s="45"/>
      <c r="E99" s="46" t="s">
        <v>52</v>
      </c>
      <c r="F99" s="45"/>
      <c r="G99" s="45"/>
      <c r="H99" s="45"/>
      <c r="I99" s="45"/>
      <c r="J99" s="47"/>
    </row>
    <row r="100">
      <c r="A100" s="36" t="s">
        <v>56</v>
      </c>
      <c r="B100" s="44"/>
      <c r="C100" s="45"/>
      <c r="D100" s="45"/>
      <c r="E100" s="48" t="s">
        <v>200</v>
      </c>
      <c r="F100" s="45"/>
      <c r="G100" s="45"/>
      <c r="H100" s="45"/>
      <c r="I100" s="45"/>
      <c r="J100" s="47"/>
    </row>
    <row r="101">
      <c r="A101" s="36" t="s">
        <v>58</v>
      </c>
      <c r="B101" s="44"/>
      <c r="C101" s="45"/>
      <c r="D101" s="45"/>
      <c r="E101" s="46" t="s">
        <v>52</v>
      </c>
      <c r="F101" s="45"/>
      <c r="G101" s="45"/>
      <c r="H101" s="45"/>
      <c r="I101" s="45"/>
      <c r="J101" s="47"/>
    </row>
    <row r="102">
      <c r="A102" s="36" t="s">
        <v>50</v>
      </c>
      <c r="B102" s="36">
        <v>49</v>
      </c>
      <c r="C102" s="37" t="s">
        <v>1027</v>
      </c>
      <c r="D102" s="36" t="s">
        <v>52</v>
      </c>
      <c r="E102" s="38" t="s">
        <v>1028</v>
      </c>
      <c r="F102" s="39" t="s">
        <v>980</v>
      </c>
      <c r="G102" s="40">
        <v>3</v>
      </c>
      <c r="H102" s="41">
        <v>0</v>
      </c>
      <c r="I102" s="42">
        <f>ROUND(G102*H102,P4)</f>
        <v>0</v>
      </c>
      <c r="J102" s="36"/>
      <c r="O102" s="43">
        <f>I102*0.21</f>
        <v>0</v>
      </c>
      <c r="P102">
        <v>3</v>
      </c>
    </row>
    <row r="103">
      <c r="A103" s="36" t="s">
        <v>55</v>
      </c>
      <c r="B103" s="44"/>
      <c r="C103" s="45"/>
      <c r="D103" s="45"/>
      <c r="E103" s="46" t="s">
        <v>52</v>
      </c>
      <c r="F103" s="45"/>
      <c r="G103" s="45"/>
      <c r="H103" s="45"/>
      <c r="I103" s="45"/>
      <c r="J103" s="47"/>
    </row>
    <row r="104">
      <c r="A104" s="36" t="s">
        <v>56</v>
      </c>
      <c r="B104" s="44"/>
      <c r="C104" s="45"/>
      <c r="D104" s="45"/>
      <c r="E104" s="48" t="s">
        <v>461</v>
      </c>
      <c r="F104" s="45"/>
      <c r="G104" s="45"/>
      <c r="H104" s="45"/>
      <c r="I104" s="45"/>
      <c r="J104" s="47"/>
    </row>
    <row r="105">
      <c r="A105" s="36" t="s">
        <v>58</v>
      </c>
      <c r="B105" s="44"/>
      <c r="C105" s="45"/>
      <c r="D105" s="45"/>
      <c r="E105" s="46" t="s">
        <v>52</v>
      </c>
      <c r="F105" s="45"/>
      <c r="G105" s="45"/>
      <c r="H105" s="45"/>
      <c r="I105" s="45"/>
      <c r="J105" s="47"/>
    </row>
    <row r="106">
      <c r="A106" s="36" t="s">
        <v>50</v>
      </c>
      <c r="B106" s="36">
        <v>50</v>
      </c>
      <c r="C106" s="37" t="s">
        <v>1029</v>
      </c>
      <c r="D106" s="36" t="s">
        <v>52</v>
      </c>
      <c r="E106" s="38" t="s">
        <v>1030</v>
      </c>
      <c r="F106" s="39" t="s">
        <v>980</v>
      </c>
      <c r="G106" s="40">
        <v>6</v>
      </c>
      <c r="H106" s="41">
        <v>0</v>
      </c>
      <c r="I106" s="42">
        <f>ROUND(G106*H106,P4)</f>
        <v>0</v>
      </c>
      <c r="J106" s="36"/>
      <c r="O106" s="43">
        <f>I106*0.21</f>
        <v>0</v>
      </c>
      <c r="P106">
        <v>3</v>
      </c>
    </row>
    <row r="107">
      <c r="A107" s="36" t="s">
        <v>55</v>
      </c>
      <c r="B107" s="44"/>
      <c r="C107" s="45"/>
      <c r="D107" s="45"/>
      <c r="E107" s="46" t="s">
        <v>52</v>
      </c>
      <c r="F107" s="45"/>
      <c r="G107" s="45"/>
      <c r="H107" s="45"/>
      <c r="I107" s="45"/>
      <c r="J107" s="47"/>
    </row>
    <row r="108">
      <c r="A108" s="36" t="s">
        <v>56</v>
      </c>
      <c r="B108" s="44"/>
      <c r="C108" s="45"/>
      <c r="D108" s="45"/>
      <c r="E108" s="48" t="s">
        <v>902</v>
      </c>
      <c r="F108" s="45"/>
      <c r="G108" s="45"/>
      <c r="H108" s="45"/>
      <c r="I108" s="45"/>
      <c r="J108" s="47"/>
    </row>
    <row r="109">
      <c r="A109" s="36" t="s">
        <v>58</v>
      </c>
      <c r="B109" s="44"/>
      <c r="C109" s="45"/>
      <c r="D109" s="45"/>
      <c r="E109" s="46" t="s">
        <v>52</v>
      </c>
      <c r="F109" s="45"/>
      <c r="G109" s="45"/>
      <c r="H109" s="45"/>
      <c r="I109" s="45"/>
      <c r="J109" s="47"/>
    </row>
    <row r="110">
      <c r="A110" s="30" t="s">
        <v>47</v>
      </c>
      <c r="B110" s="31"/>
      <c r="C110" s="32" t="s">
        <v>1031</v>
      </c>
      <c r="D110" s="33"/>
      <c r="E110" s="30" t="s">
        <v>1032</v>
      </c>
      <c r="F110" s="33"/>
      <c r="G110" s="33"/>
      <c r="H110" s="33"/>
      <c r="I110" s="34">
        <f>SUMIFS(I111:I114,A111:A114,"P")</f>
        <v>0</v>
      </c>
      <c r="J110" s="35"/>
    </row>
    <row r="111">
      <c r="A111" s="36" t="s">
        <v>50</v>
      </c>
      <c r="B111" s="36">
        <v>51</v>
      </c>
      <c r="C111" s="37" t="s">
        <v>1033</v>
      </c>
      <c r="D111" s="36" t="s">
        <v>52</v>
      </c>
      <c r="E111" s="38" t="s">
        <v>1034</v>
      </c>
      <c r="F111" s="39" t="s">
        <v>980</v>
      </c>
      <c r="G111" s="40">
        <v>8</v>
      </c>
      <c r="H111" s="41">
        <v>0</v>
      </c>
      <c r="I111" s="42">
        <f>ROUND(G111*H111,P4)</f>
        <v>0</v>
      </c>
      <c r="J111" s="36"/>
      <c r="O111" s="43">
        <f>I111*0.21</f>
        <v>0</v>
      </c>
      <c r="P111">
        <v>3</v>
      </c>
    </row>
    <row r="112">
      <c r="A112" s="36" t="s">
        <v>55</v>
      </c>
      <c r="B112" s="44"/>
      <c r="C112" s="45"/>
      <c r="D112" s="45"/>
      <c r="E112" s="46" t="s">
        <v>52</v>
      </c>
      <c r="F112" s="45"/>
      <c r="G112" s="45"/>
      <c r="H112" s="45"/>
      <c r="I112" s="45"/>
      <c r="J112" s="47"/>
    </row>
    <row r="113">
      <c r="A113" s="36" t="s">
        <v>56</v>
      </c>
      <c r="B113" s="44"/>
      <c r="C113" s="45"/>
      <c r="D113" s="45"/>
      <c r="E113" s="48" t="s">
        <v>1035</v>
      </c>
      <c r="F113" s="45"/>
      <c r="G113" s="45"/>
      <c r="H113" s="45"/>
      <c r="I113" s="45"/>
      <c r="J113" s="47"/>
    </row>
    <row r="114">
      <c r="A114" s="36" t="s">
        <v>58</v>
      </c>
      <c r="B114" s="44"/>
      <c r="C114" s="45"/>
      <c r="D114" s="45"/>
      <c r="E114" s="46" t="s">
        <v>52</v>
      </c>
      <c r="F114" s="45"/>
      <c r="G114" s="45"/>
      <c r="H114" s="45"/>
      <c r="I114" s="45"/>
      <c r="J114" s="47"/>
    </row>
    <row r="115">
      <c r="A115" s="30" t="s">
        <v>47</v>
      </c>
      <c r="B115" s="31"/>
      <c r="C115" s="32" t="s">
        <v>1036</v>
      </c>
      <c r="D115" s="33"/>
      <c r="E115" s="30" t="s">
        <v>1037</v>
      </c>
      <c r="F115" s="33"/>
      <c r="G115" s="33"/>
      <c r="H115" s="33"/>
      <c r="I115" s="34">
        <f>SUMIFS(I116:I207,A116:A207,"P")</f>
        <v>0</v>
      </c>
      <c r="J115" s="35"/>
    </row>
    <row r="116">
      <c r="A116" s="36" t="s">
        <v>50</v>
      </c>
      <c r="B116" s="36">
        <v>52</v>
      </c>
      <c r="C116" s="37" t="s">
        <v>1038</v>
      </c>
      <c r="D116" s="36" t="s">
        <v>52</v>
      </c>
      <c r="E116" s="38" t="s">
        <v>977</v>
      </c>
      <c r="F116" s="39" t="s">
        <v>75</v>
      </c>
      <c r="G116" s="40">
        <v>40</v>
      </c>
      <c r="H116" s="41">
        <v>0</v>
      </c>
      <c r="I116" s="42">
        <f>ROUND(G116*H116,P4)</f>
        <v>0</v>
      </c>
      <c r="J116" s="36"/>
      <c r="O116" s="43">
        <f>I116*0.21</f>
        <v>0</v>
      </c>
      <c r="P116">
        <v>3</v>
      </c>
    </row>
    <row r="117">
      <c r="A117" s="36" t="s">
        <v>55</v>
      </c>
      <c r="B117" s="44"/>
      <c r="C117" s="45"/>
      <c r="D117" s="45"/>
      <c r="E117" s="46" t="s">
        <v>52</v>
      </c>
      <c r="F117" s="45"/>
      <c r="G117" s="45"/>
      <c r="H117" s="45"/>
      <c r="I117" s="45"/>
      <c r="J117" s="47"/>
    </row>
    <row r="118">
      <c r="A118" s="36" t="s">
        <v>56</v>
      </c>
      <c r="B118" s="44"/>
      <c r="C118" s="45"/>
      <c r="D118" s="45"/>
      <c r="E118" s="48" t="s">
        <v>899</v>
      </c>
      <c r="F118" s="45"/>
      <c r="G118" s="45"/>
      <c r="H118" s="45"/>
      <c r="I118" s="45"/>
      <c r="J118" s="47"/>
    </row>
    <row r="119">
      <c r="A119" s="36" t="s">
        <v>58</v>
      </c>
      <c r="B119" s="44"/>
      <c r="C119" s="45"/>
      <c r="D119" s="45"/>
      <c r="E119" s="46" t="s">
        <v>52</v>
      </c>
      <c r="F119" s="45"/>
      <c r="G119" s="45"/>
      <c r="H119" s="45"/>
      <c r="I119" s="45"/>
      <c r="J119" s="47"/>
    </row>
    <row r="120">
      <c r="A120" s="36" t="s">
        <v>50</v>
      </c>
      <c r="B120" s="36">
        <v>53</v>
      </c>
      <c r="C120" s="37" t="s">
        <v>1039</v>
      </c>
      <c r="D120" s="36" t="s">
        <v>52</v>
      </c>
      <c r="E120" s="38" t="s">
        <v>982</v>
      </c>
      <c r="F120" s="39" t="s">
        <v>980</v>
      </c>
      <c r="G120" s="40">
        <v>1</v>
      </c>
      <c r="H120" s="41">
        <v>0</v>
      </c>
      <c r="I120" s="42">
        <f>ROUND(G120*H120,P4)</f>
        <v>0</v>
      </c>
      <c r="J120" s="36"/>
      <c r="O120" s="43">
        <f>I120*0.21</f>
        <v>0</v>
      </c>
      <c r="P120">
        <v>3</v>
      </c>
    </row>
    <row r="121">
      <c r="A121" s="36" t="s">
        <v>55</v>
      </c>
      <c r="B121" s="44"/>
      <c r="C121" s="45"/>
      <c r="D121" s="45"/>
      <c r="E121" s="46" t="s">
        <v>52</v>
      </c>
      <c r="F121" s="45"/>
      <c r="G121" s="45"/>
      <c r="H121" s="45"/>
      <c r="I121" s="45"/>
      <c r="J121" s="47"/>
    </row>
    <row r="122">
      <c r="A122" s="36" t="s">
        <v>56</v>
      </c>
      <c r="B122" s="44"/>
      <c r="C122" s="45"/>
      <c r="D122" s="45"/>
      <c r="E122" s="48" t="s">
        <v>200</v>
      </c>
      <c r="F122" s="45"/>
      <c r="G122" s="45"/>
      <c r="H122" s="45"/>
      <c r="I122" s="45"/>
      <c r="J122" s="47"/>
    </row>
    <row r="123">
      <c r="A123" s="36" t="s">
        <v>58</v>
      </c>
      <c r="B123" s="44"/>
      <c r="C123" s="45"/>
      <c r="D123" s="45"/>
      <c r="E123" s="46" t="s">
        <v>52</v>
      </c>
      <c r="F123" s="45"/>
      <c r="G123" s="45"/>
      <c r="H123" s="45"/>
      <c r="I123" s="45"/>
      <c r="J123" s="47"/>
    </row>
    <row r="124">
      <c r="A124" s="36" t="s">
        <v>50</v>
      </c>
      <c r="B124" s="36">
        <v>54</v>
      </c>
      <c r="C124" s="37" t="s">
        <v>1040</v>
      </c>
      <c r="D124" s="36" t="s">
        <v>52</v>
      </c>
      <c r="E124" s="38" t="s">
        <v>986</v>
      </c>
      <c r="F124" s="39" t="s">
        <v>980</v>
      </c>
      <c r="G124" s="40">
        <v>1</v>
      </c>
      <c r="H124" s="41">
        <v>0</v>
      </c>
      <c r="I124" s="42">
        <f>ROUND(G124*H124,P4)</f>
        <v>0</v>
      </c>
      <c r="J124" s="36"/>
      <c r="O124" s="43">
        <f>I124*0.21</f>
        <v>0</v>
      </c>
      <c r="P124">
        <v>3</v>
      </c>
    </row>
    <row r="125">
      <c r="A125" s="36" t="s">
        <v>55</v>
      </c>
      <c r="B125" s="44"/>
      <c r="C125" s="45"/>
      <c r="D125" s="45"/>
      <c r="E125" s="46" t="s">
        <v>52</v>
      </c>
      <c r="F125" s="45"/>
      <c r="G125" s="45"/>
      <c r="H125" s="45"/>
      <c r="I125" s="45"/>
      <c r="J125" s="47"/>
    </row>
    <row r="126">
      <c r="A126" s="36" t="s">
        <v>56</v>
      </c>
      <c r="B126" s="44"/>
      <c r="C126" s="45"/>
      <c r="D126" s="45"/>
      <c r="E126" s="48" t="s">
        <v>200</v>
      </c>
      <c r="F126" s="45"/>
      <c r="G126" s="45"/>
      <c r="H126" s="45"/>
      <c r="I126" s="45"/>
      <c r="J126" s="47"/>
    </row>
    <row r="127">
      <c r="A127" s="36" t="s">
        <v>58</v>
      </c>
      <c r="B127" s="44"/>
      <c r="C127" s="45"/>
      <c r="D127" s="45"/>
      <c r="E127" s="46" t="s">
        <v>52</v>
      </c>
      <c r="F127" s="45"/>
      <c r="G127" s="45"/>
      <c r="H127" s="45"/>
      <c r="I127" s="45"/>
      <c r="J127" s="47"/>
    </row>
    <row r="128">
      <c r="A128" s="36" t="s">
        <v>50</v>
      </c>
      <c r="B128" s="36">
        <v>55</v>
      </c>
      <c r="C128" s="37" t="s">
        <v>1041</v>
      </c>
      <c r="D128" s="36" t="s">
        <v>52</v>
      </c>
      <c r="E128" s="38" t="s">
        <v>1042</v>
      </c>
      <c r="F128" s="39" t="s">
        <v>980</v>
      </c>
      <c r="G128" s="40">
        <v>3</v>
      </c>
      <c r="H128" s="41">
        <v>0</v>
      </c>
      <c r="I128" s="42">
        <f>ROUND(G128*H128,P4)</f>
        <v>0</v>
      </c>
      <c r="J128" s="36"/>
      <c r="O128" s="43">
        <f>I128*0.21</f>
        <v>0</v>
      </c>
      <c r="P128">
        <v>3</v>
      </c>
    </row>
    <row r="129">
      <c r="A129" s="36" t="s">
        <v>55</v>
      </c>
      <c r="B129" s="44"/>
      <c r="C129" s="45"/>
      <c r="D129" s="45"/>
      <c r="E129" s="46" t="s">
        <v>52</v>
      </c>
      <c r="F129" s="45"/>
      <c r="G129" s="45"/>
      <c r="H129" s="45"/>
      <c r="I129" s="45"/>
      <c r="J129" s="47"/>
    </row>
    <row r="130">
      <c r="A130" s="36" t="s">
        <v>56</v>
      </c>
      <c r="B130" s="44"/>
      <c r="C130" s="45"/>
      <c r="D130" s="45"/>
      <c r="E130" s="48" t="s">
        <v>461</v>
      </c>
      <c r="F130" s="45"/>
      <c r="G130" s="45"/>
      <c r="H130" s="45"/>
      <c r="I130" s="45"/>
      <c r="J130" s="47"/>
    </row>
    <row r="131">
      <c r="A131" s="36" t="s">
        <v>58</v>
      </c>
      <c r="B131" s="44"/>
      <c r="C131" s="45"/>
      <c r="D131" s="45"/>
      <c r="E131" s="46" t="s">
        <v>52</v>
      </c>
      <c r="F131" s="45"/>
      <c r="G131" s="45"/>
      <c r="H131" s="45"/>
      <c r="I131" s="45"/>
      <c r="J131" s="47"/>
    </row>
    <row r="132">
      <c r="A132" s="36" t="s">
        <v>50</v>
      </c>
      <c r="B132" s="36">
        <v>56</v>
      </c>
      <c r="C132" s="37" t="s">
        <v>1043</v>
      </c>
      <c r="D132" s="36" t="s">
        <v>52</v>
      </c>
      <c r="E132" s="38" t="s">
        <v>1044</v>
      </c>
      <c r="F132" s="39" t="s">
        <v>980</v>
      </c>
      <c r="G132" s="40">
        <v>1</v>
      </c>
      <c r="H132" s="41">
        <v>0</v>
      </c>
      <c r="I132" s="42">
        <f>ROUND(G132*H132,P4)</f>
        <v>0</v>
      </c>
      <c r="J132" s="36"/>
      <c r="O132" s="43">
        <f>I132*0.21</f>
        <v>0</v>
      </c>
      <c r="P132">
        <v>3</v>
      </c>
    </row>
    <row r="133">
      <c r="A133" s="36" t="s">
        <v>55</v>
      </c>
      <c r="B133" s="44"/>
      <c r="C133" s="45"/>
      <c r="D133" s="45"/>
      <c r="E133" s="46" t="s">
        <v>52</v>
      </c>
      <c r="F133" s="45"/>
      <c r="G133" s="45"/>
      <c r="H133" s="45"/>
      <c r="I133" s="45"/>
      <c r="J133" s="47"/>
    </row>
    <row r="134">
      <c r="A134" s="36" t="s">
        <v>56</v>
      </c>
      <c r="B134" s="44"/>
      <c r="C134" s="45"/>
      <c r="D134" s="45"/>
      <c r="E134" s="48" t="s">
        <v>200</v>
      </c>
      <c r="F134" s="45"/>
      <c r="G134" s="45"/>
      <c r="H134" s="45"/>
      <c r="I134" s="45"/>
      <c r="J134" s="47"/>
    </row>
    <row r="135">
      <c r="A135" s="36" t="s">
        <v>58</v>
      </c>
      <c r="B135" s="44"/>
      <c r="C135" s="45"/>
      <c r="D135" s="45"/>
      <c r="E135" s="46" t="s">
        <v>52</v>
      </c>
      <c r="F135" s="45"/>
      <c r="G135" s="45"/>
      <c r="H135" s="45"/>
      <c r="I135" s="45"/>
      <c r="J135" s="47"/>
    </row>
    <row r="136">
      <c r="A136" s="36" t="s">
        <v>50</v>
      </c>
      <c r="B136" s="36">
        <v>57</v>
      </c>
      <c r="C136" s="37" t="s">
        <v>1045</v>
      </c>
      <c r="D136" s="36" t="s">
        <v>52</v>
      </c>
      <c r="E136" s="38" t="s">
        <v>1044</v>
      </c>
      <c r="F136" s="39" t="s">
        <v>980</v>
      </c>
      <c r="G136" s="40">
        <v>3</v>
      </c>
      <c r="H136" s="41">
        <v>0</v>
      </c>
      <c r="I136" s="42">
        <f>ROUND(G136*H136,P4)</f>
        <v>0</v>
      </c>
      <c r="J136" s="36"/>
      <c r="O136" s="43">
        <f>I136*0.21</f>
        <v>0</v>
      </c>
      <c r="P136">
        <v>3</v>
      </c>
    </row>
    <row r="137">
      <c r="A137" s="36" t="s">
        <v>55</v>
      </c>
      <c r="B137" s="44"/>
      <c r="C137" s="45"/>
      <c r="D137" s="45"/>
      <c r="E137" s="46" t="s">
        <v>52</v>
      </c>
      <c r="F137" s="45"/>
      <c r="G137" s="45"/>
      <c r="H137" s="45"/>
      <c r="I137" s="45"/>
      <c r="J137" s="47"/>
    </row>
    <row r="138">
      <c r="A138" s="36" t="s">
        <v>56</v>
      </c>
      <c r="B138" s="44"/>
      <c r="C138" s="45"/>
      <c r="D138" s="45"/>
      <c r="E138" s="48" t="s">
        <v>461</v>
      </c>
      <c r="F138" s="45"/>
      <c r="G138" s="45"/>
      <c r="H138" s="45"/>
      <c r="I138" s="45"/>
      <c r="J138" s="47"/>
    </row>
    <row r="139">
      <c r="A139" s="36" t="s">
        <v>58</v>
      </c>
      <c r="B139" s="44"/>
      <c r="C139" s="45"/>
      <c r="D139" s="45"/>
      <c r="E139" s="46" t="s">
        <v>52</v>
      </c>
      <c r="F139" s="45"/>
      <c r="G139" s="45"/>
      <c r="H139" s="45"/>
      <c r="I139" s="45"/>
      <c r="J139" s="47"/>
    </row>
    <row r="140" ht="30">
      <c r="A140" s="36" t="s">
        <v>50</v>
      </c>
      <c r="B140" s="36">
        <v>58</v>
      </c>
      <c r="C140" s="37" t="s">
        <v>1046</v>
      </c>
      <c r="D140" s="36" t="s">
        <v>52</v>
      </c>
      <c r="E140" s="38" t="s">
        <v>990</v>
      </c>
      <c r="F140" s="39" t="s">
        <v>980</v>
      </c>
      <c r="G140" s="40">
        <v>1</v>
      </c>
      <c r="H140" s="41">
        <v>0</v>
      </c>
      <c r="I140" s="42">
        <f>ROUND(G140*H140,P4)</f>
        <v>0</v>
      </c>
      <c r="J140" s="36"/>
      <c r="O140" s="43">
        <f>I140*0.21</f>
        <v>0</v>
      </c>
      <c r="P140">
        <v>3</v>
      </c>
    </row>
    <row r="141">
      <c r="A141" s="36" t="s">
        <v>55</v>
      </c>
      <c r="B141" s="44"/>
      <c r="C141" s="45"/>
      <c r="D141" s="45"/>
      <c r="E141" s="46" t="s">
        <v>52</v>
      </c>
      <c r="F141" s="45"/>
      <c r="G141" s="45"/>
      <c r="H141" s="45"/>
      <c r="I141" s="45"/>
      <c r="J141" s="47"/>
    </row>
    <row r="142">
      <c r="A142" s="36" t="s">
        <v>56</v>
      </c>
      <c r="B142" s="44"/>
      <c r="C142" s="45"/>
      <c r="D142" s="45"/>
      <c r="E142" s="48" t="s">
        <v>200</v>
      </c>
      <c r="F142" s="45"/>
      <c r="G142" s="45"/>
      <c r="H142" s="45"/>
      <c r="I142" s="45"/>
      <c r="J142" s="47"/>
    </row>
    <row r="143">
      <c r="A143" s="36" t="s">
        <v>58</v>
      </c>
      <c r="B143" s="44"/>
      <c r="C143" s="45"/>
      <c r="D143" s="45"/>
      <c r="E143" s="46" t="s">
        <v>52</v>
      </c>
      <c r="F143" s="45"/>
      <c r="G143" s="45"/>
      <c r="H143" s="45"/>
      <c r="I143" s="45"/>
      <c r="J143" s="47"/>
    </row>
    <row r="144">
      <c r="A144" s="36" t="s">
        <v>50</v>
      </c>
      <c r="B144" s="36">
        <v>59</v>
      </c>
      <c r="C144" s="37" t="s">
        <v>1047</v>
      </c>
      <c r="D144" s="36" t="s">
        <v>52</v>
      </c>
      <c r="E144" s="38" t="s">
        <v>992</v>
      </c>
      <c r="F144" s="39" t="s">
        <v>980</v>
      </c>
      <c r="G144" s="40">
        <v>1</v>
      </c>
      <c r="H144" s="41">
        <v>0</v>
      </c>
      <c r="I144" s="42">
        <f>ROUND(G144*H144,P4)</f>
        <v>0</v>
      </c>
      <c r="J144" s="36"/>
      <c r="O144" s="43">
        <f>I144*0.21</f>
        <v>0</v>
      </c>
      <c r="P144">
        <v>3</v>
      </c>
    </row>
    <row r="145">
      <c r="A145" s="36" t="s">
        <v>55</v>
      </c>
      <c r="B145" s="44"/>
      <c r="C145" s="45"/>
      <c r="D145" s="45"/>
      <c r="E145" s="46" t="s">
        <v>52</v>
      </c>
      <c r="F145" s="45"/>
      <c r="G145" s="45"/>
      <c r="H145" s="45"/>
      <c r="I145" s="45"/>
      <c r="J145" s="47"/>
    </row>
    <row r="146">
      <c r="A146" s="36" t="s">
        <v>56</v>
      </c>
      <c r="B146" s="44"/>
      <c r="C146" s="45"/>
      <c r="D146" s="45"/>
      <c r="E146" s="48" t="s">
        <v>200</v>
      </c>
      <c r="F146" s="45"/>
      <c r="G146" s="45"/>
      <c r="H146" s="45"/>
      <c r="I146" s="45"/>
      <c r="J146" s="47"/>
    </row>
    <row r="147">
      <c r="A147" s="36" t="s">
        <v>58</v>
      </c>
      <c r="B147" s="44"/>
      <c r="C147" s="45"/>
      <c r="D147" s="45"/>
      <c r="E147" s="46" t="s">
        <v>52</v>
      </c>
      <c r="F147" s="45"/>
      <c r="G147" s="45"/>
      <c r="H147" s="45"/>
      <c r="I147" s="45"/>
      <c r="J147" s="47"/>
    </row>
    <row r="148">
      <c r="A148" s="36" t="s">
        <v>50</v>
      </c>
      <c r="B148" s="36">
        <v>60</v>
      </c>
      <c r="C148" s="37" t="s">
        <v>1048</v>
      </c>
      <c r="D148" s="36" t="s">
        <v>52</v>
      </c>
      <c r="E148" s="38" t="s">
        <v>1049</v>
      </c>
      <c r="F148" s="39" t="s">
        <v>75</v>
      </c>
      <c r="G148" s="40">
        <v>25</v>
      </c>
      <c r="H148" s="41">
        <v>0</v>
      </c>
      <c r="I148" s="42">
        <f>ROUND(G148*H148,P4)</f>
        <v>0</v>
      </c>
      <c r="J148" s="36"/>
      <c r="O148" s="43">
        <f>I148*0.21</f>
        <v>0</v>
      </c>
      <c r="P148">
        <v>3</v>
      </c>
    </row>
    <row r="149">
      <c r="A149" s="36" t="s">
        <v>55</v>
      </c>
      <c r="B149" s="44"/>
      <c r="C149" s="45"/>
      <c r="D149" s="45"/>
      <c r="E149" s="46" t="s">
        <v>52</v>
      </c>
      <c r="F149" s="45"/>
      <c r="G149" s="45"/>
      <c r="H149" s="45"/>
      <c r="I149" s="45"/>
      <c r="J149" s="47"/>
    </row>
    <row r="150">
      <c r="A150" s="36" t="s">
        <v>56</v>
      </c>
      <c r="B150" s="44"/>
      <c r="C150" s="45"/>
      <c r="D150" s="45"/>
      <c r="E150" s="48" t="s">
        <v>995</v>
      </c>
      <c r="F150" s="45"/>
      <c r="G150" s="45"/>
      <c r="H150" s="45"/>
      <c r="I150" s="45"/>
      <c r="J150" s="47"/>
    </row>
    <row r="151">
      <c r="A151" s="36" t="s">
        <v>58</v>
      </c>
      <c r="B151" s="44"/>
      <c r="C151" s="45"/>
      <c r="D151" s="45"/>
      <c r="E151" s="46" t="s">
        <v>52</v>
      </c>
      <c r="F151" s="45"/>
      <c r="G151" s="45"/>
      <c r="H151" s="45"/>
      <c r="I151" s="45"/>
      <c r="J151" s="47"/>
    </row>
    <row r="152">
      <c r="A152" s="36" t="s">
        <v>50</v>
      </c>
      <c r="B152" s="36">
        <v>61</v>
      </c>
      <c r="C152" s="37" t="s">
        <v>1050</v>
      </c>
      <c r="D152" s="36" t="s">
        <v>52</v>
      </c>
      <c r="E152" s="38" t="s">
        <v>1051</v>
      </c>
      <c r="F152" s="39" t="s">
        <v>75</v>
      </c>
      <c r="G152" s="40">
        <v>5</v>
      </c>
      <c r="H152" s="41">
        <v>0</v>
      </c>
      <c r="I152" s="42">
        <f>ROUND(G152*H152,P4)</f>
        <v>0</v>
      </c>
      <c r="J152" s="36"/>
      <c r="O152" s="43">
        <f>I152*0.21</f>
        <v>0</v>
      </c>
      <c r="P152">
        <v>3</v>
      </c>
    </row>
    <row r="153">
      <c r="A153" s="36" t="s">
        <v>55</v>
      </c>
      <c r="B153" s="44"/>
      <c r="C153" s="45"/>
      <c r="D153" s="45"/>
      <c r="E153" s="46" t="s">
        <v>52</v>
      </c>
      <c r="F153" s="45"/>
      <c r="G153" s="45"/>
      <c r="H153" s="45"/>
      <c r="I153" s="45"/>
      <c r="J153" s="47"/>
    </row>
    <row r="154">
      <c r="A154" s="36" t="s">
        <v>56</v>
      </c>
      <c r="B154" s="44"/>
      <c r="C154" s="45"/>
      <c r="D154" s="45"/>
      <c r="E154" s="48" t="s">
        <v>132</v>
      </c>
      <c r="F154" s="45"/>
      <c r="G154" s="45"/>
      <c r="H154" s="45"/>
      <c r="I154" s="45"/>
      <c r="J154" s="47"/>
    </row>
    <row r="155">
      <c r="A155" s="36" t="s">
        <v>58</v>
      </c>
      <c r="B155" s="44"/>
      <c r="C155" s="45"/>
      <c r="D155" s="45"/>
      <c r="E155" s="46" t="s">
        <v>52</v>
      </c>
      <c r="F155" s="45"/>
      <c r="G155" s="45"/>
      <c r="H155" s="45"/>
      <c r="I155" s="45"/>
      <c r="J155" s="47"/>
    </row>
    <row r="156">
      <c r="A156" s="36" t="s">
        <v>50</v>
      </c>
      <c r="B156" s="36">
        <v>62</v>
      </c>
      <c r="C156" s="37" t="s">
        <v>1052</v>
      </c>
      <c r="D156" s="36" t="s">
        <v>52</v>
      </c>
      <c r="E156" s="38" t="s">
        <v>1053</v>
      </c>
      <c r="F156" s="39" t="s">
        <v>75</v>
      </c>
      <c r="G156" s="40">
        <v>90</v>
      </c>
      <c r="H156" s="41">
        <v>0</v>
      </c>
      <c r="I156" s="42">
        <f>ROUND(G156*H156,P4)</f>
        <v>0</v>
      </c>
      <c r="J156" s="36"/>
      <c r="O156" s="43">
        <f>I156*0.21</f>
        <v>0</v>
      </c>
      <c r="P156">
        <v>3</v>
      </c>
    </row>
    <row r="157">
      <c r="A157" s="36" t="s">
        <v>55</v>
      </c>
      <c r="B157" s="44"/>
      <c r="C157" s="45"/>
      <c r="D157" s="45"/>
      <c r="E157" s="46" t="s">
        <v>52</v>
      </c>
      <c r="F157" s="45"/>
      <c r="G157" s="45"/>
      <c r="H157" s="45"/>
      <c r="I157" s="45"/>
      <c r="J157" s="47"/>
    </row>
    <row r="158">
      <c r="A158" s="36" t="s">
        <v>56</v>
      </c>
      <c r="B158" s="44"/>
      <c r="C158" s="45"/>
      <c r="D158" s="45"/>
      <c r="E158" s="48" t="s">
        <v>1000</v>
      </c>
      <c r="F158" s="45"/>
      <c r="G158" s="45"/>
      <c r="H158" s="45"/>
      <c r="I158" s="45"/>
      <c r="J158" s="47"/>
    </row>
    <row r="159">
      <c r="A159" s="36" t="s">
        <v>58</v>
      </c>
      <c r="B159" s="44"/>
      <c r="C159" s="45"/>
      <c r="D159" s="45"/>
      <c r="E159" s="46" t="s">
        <v>52</v>
      </c>
      <c r="F159" s="45"/>
      <c r="G159" s="45"/>
      <c r="H159" s="45"/>
      <c r="I159" s="45"/>
      <c r="J159" s="47"/>
    </row>
    <row r="160">
      <c r="A160" s="36" t="s">
        <v>50</v>
      </c>
      <c r="B160" s="36">
        <v>63</v>
      </c>
      <c r="C160" s="37" t="s">
        <v>1054</v>
      </c>
      <c r="D160" s="36" t="s">
        <v>52</v>
      </c>
      <c r="E160" s="38" t="s">
        <v>1055</v>
      </c>
      <c r="F160" s="39" t="s">
        <v>75</v>
      </c>
      <c r="G160" s="40">
        <v>35</v>
      </c>
      <c r="H160" s="41">
        <v>0</v>
      </c>
      <c r="I160" s="42">
        <f>ROUND(G160*H160,P4)</f>
        <v>0</v>
      </c>
      <c r="J160" s="36"/>
      <c r="O160" s="43">
        <f>I160*0.21</f>
        <v>0</v>
      </c>
      <c r="P160">
        <v>3</v>
      </c>
    </row>
    <row r="161">
      <c r="A161" s="36" t="s">
        <v>55</v>
      </c>
      <c r="B161" s="44"/>
      <c r="C161" s="45"/>
      <c r="D161" s="45"/>
      <c r="E161" s="46" t="s">
        <v>52</v>
      </c>
      <c r="F161" s="45"/>
      <c r="G161" s="45"/>
      <c r="H161" s="45"/>
      <c r="I161" s="45"/>
      <c r="J161" s="47"/>
    </row>
    <row r="162">
      <c r="A162" s="36" t="s">
        <v>56</v>
      </c>
      <c r="B162" s="44"/>
      <c r="C162" s="45"/>
      <c r="D162" s="45"/>
      <c r="E162" s="48" t="s">
        <v>1003</v>
      </c>
      <c r="F162" s="45"/>
      <c r="G162" s="45"/>
      <c r="H162" s="45"/>
      <c r="I162" s="45"/>
      <c r="J162" s="47"/>
    </row>
    <row r="163">
      <c r="A163" s="36" t="s">
        <v>58</v>
      </c>
      <c r="B163" s="44"/>
      <c r="C163" s="45"/>
      <c r="D163" s="45"/>
      <c r="E163" s="46" t="s">
        <v>52</v>
      </c>
      <c r="F163" s="45"/>
      <c r="G163" s="45"/>
      <c r="H163" s="45"/>
      <c r="I163" s="45"/>
      <c r="J163" s="47"/>
    </row>
    <row r="164">
      <c r="A164" s="36" t="s">
        <v>50</v>
      </c>
      <c r="B164" s="36">
        <v>64</v>
      </c>
      <c r="C164" s="37" t="s">
        <v>1056</v>
      </c>
      <c r="D164" s="36" t="s">
        <v>52</v>
      </c>
      <c r="E164" s="38" t="s">
        <v>1057</v>
      </c>
      <c r="F164" s="39" t="s">
        <v>75</v>
      </c>
      <c r="G164" s="40">
        <v>20</v>
      </c>
      <c r="H164" s="41">
        <v>0</v>
      </c>
      <c r="I164" s="42">
        <f>ROUND(G164*H164,P4)</f>
        <v>0</v>
      </c>
      <c r="J164" s="36"/>
      <c r="O164" s="43">
        <f>I164*0.21</f>
        <v>0</v>
      </c>
      <c r="P164">
        <v>3</v>
      </c>
    </row>
    <row r="165">
      <c r="A165" s="36" t="s">
        <v>55</v>
      </c>
      <c r="B165" s="44"/>
      <c r="C165" s="45"/>
      <c r="D165" s="45"/>
      <c r="E165" s="46" t="s">
        <v>52</v>
      </c>
      <c r="F165" s="45"/>
      <c r="G165" s="45"/>
      <c r="H165" s="45"/>
      <c r="I165" s="45"/>
      <c r="J165" s="47"/>
    </row>
    <row r="166">
      <c r="A166" s="36" t="s">
        <v>56</v>
      </c>
      <c r="B166" s="44"/>
      <c r="C166" s="45"/>
      <c r="D166" s="45"/>
      <c r="E166" s="48" t="s">
        <v>689</v>
      </c>
      <c r="F166" s="45"/>
      <c r="G166" s="45"/>
      <c r="H166" s="45"/>
      <c r="I166" s="45"/>
      <c r="J166" s="47"/>
    </row>
    <row r="167">
      <c r="A167" s="36" t="s">
        <v>58</v>
      </c>
      <c r="B167" s="44"/>
      <c r="C167" s="45"/>
      <c r="D167" s="45"/>
      <c r="E167" s="46" t="s">
        <v>52</v>
      </c>
      <c r="F167" s="45"/>
      <c r="G167" s="45"/>
      <c r="H167" s="45"/>
      <c r="I167" s="45"/>
      <c r="J167" s="47"/>
    </row>
    <row r="168">
      <c r="A168" s="36" t="s">
        <v>50</v>
      </c>
      <c r="B168" s="36">
        <v>65</v>
      </c>
      <c r="C168" s="37" t="s">
        <v>1058</v>
      </c>
      <c r="D168" s="36" t="s">
        <v>52</v>
      </c>
      <c r="E168" s="38" t="s">
        <v>1059</v>
      </c>
      <c r="F168" s="39" t="s">
        <v>75</v>
      </c>
      <c r="G168" s="40">
        <v>35</v>
      </c>
      <c r="H168" s="41">
        <v>0</v>
      </c>
      <c r="I168" s="42">
        <f>ROUND(G168*H168,P4)</f>
        <v>0</v>
      </c>
      <c r="J168" s="36"/>
      <c r="O168" s="43">
        <f>I168*0.21</f>
        <v>0</v>
      </c>
      <c r="P168">
        <v>3</v>
      </c>
    </row>
    <row r="169">
      <c r="A169" s="36" t="s">
        <v>55</v>
      </c>
      <c r="B169" s="44"/>
      <c r="C169" s="45"/>
      <c r="D169" s="45"/>
      <c r="E169" s="46" t="s">
        <v>52</v>
      </c>
      <c r="F169" s="45"/>
      <c r="G169" s="45"/>
      <c r="H169" s="45"/>
      <c r="I169" s="45"/>
      <c r="J169" s="47"/>
    </row>
    <row r="170">
      <c r="A170" s="36" t="s">
        <v>56</v>
      </c>
      <c r="B170" s="44"/>
      <c r="C170" s="45"/>
      <c r="D170" s="45"/>
      <c r="E170" s="48" t="s">
        <v>1003</v>
      </c>
      <c r="F170" s="45"/>
      <c r="G170" s="45"/>
      <c r="H170" s="45"/>
      <c r="I170" s="45"/>
      <c r="J170" s="47"/>
    </row>
    <row r="171">
      <c r="A171" s="36" t="s">
        <v>58</v>
      </c>
      <c r="B171" s="44"/>
      <c r="C171" s="45"/>
      <c r="D171" s="45"/>
      <c r="E171" s="46" t="s">
        <v>52</v>
      </c>
      <c r="F171" s="45"/>
      <c r="G171" s="45"/>
      <c r="H171" s="45"/>
      <c r="I171" s="45"/>
      <c r="J171" s="47"/>
    </row>
    <row r="172">
      <c r="A172" s="36" t="s">
        <v>50</v>
      </c>
      <c r="B172" s="36">
        <v>66</v>
      </c>
      <c r="C172" s="37" t="s">
        <v>1060</v>
      </c>
      <c r="D172" s="36" t="s">
        <v>52</v>
      </c>
      <c r="E172" s="38" t="s">
        <v>1061</v>
      </c>
      <c r="F172" s="39" t="s">
        <v>75</v>
      </c>
      <c r="G172" s="40">
        <v>45</v>
      </c>
      <c r="H172" s="41">
        <v>0</v>
      </c>
      <c r="I172" s="42">
        <f>ROUND(G172*H172,P4)</f>
        <v>0</v>
      </c>
      <c r="J172" s="36"/>
      <c r="O172" s="43">
        <f>I172*0.21</f>
        <v>0</v>
      </c>
      <c r="P172">
        <v>3</v>
      </c>
    </row>
    <row r="173">
      <c r="A173" s="36" t="s">
        <v>55</v>
      </c>
      <c r="B173" s="44"/>
      <c r="C173" s="45"/>
      <c r="D173" s="45"/>
      <c r="E173" s="46" t="s">
        <v>52</v>
      </c>
      <c r="F173" s="45"/>
      <c r="G173" s="45"/>
      <c r="H173" s="45"/>
      <c r="I173" s="45"/>
      <c r="J173" s="47"/>
    </row>
    <row r="174">
      <c r="A174" s="36" t="s">
        <v>56</v>
      </c>
      <c r="B174" s="44"/>
      <c r="C174" s="45"/>
      <c r="D174" s="45"/>
      <c r="E174" s="48" t="s">
        <v>1010</v>
      </c>
      <c r="F174" s="45"/>
      <c r="G174" s="45"/>
      <c r="H174" s="45"/>
      <c r="I174" s="45"/>
      <c r="J174" s="47"/>
    </row>
    <row r="175">
      <c r="A175" s="36" t="s">
        <v>58</v>
      </c>
      <c r="B175" s="44"/>
      <c r="C175" s="45"/>
      <c r="D175" s="45"/>
      <c r="E175" s="46" t="s">
        <v>52</v>
      </c>
      <c r="F175" s="45"/>
      <c r="G175" s="45"/>
      <c r="H175" s="45"/>
      <c r="I175" s="45"/>
      <c r="J175" s="47"/>
    </row>
    <row r="176">
      <c r="A176" s="36" t="s">
        <v>50</v>
      </c>
      <c r="B176" s="36">
        <v>67</v>
      </c>
      <c r="C176" s="37" t="s">
        <v>1062</v>
      </c>
      <c r="D176" s="36" t="s">
        <v>52</v>
      </c>
      <c r="E176" s="38" t="s">
        <v>1063</v>
      </c>
      <c r="F176" s="39" t="s">
        <v>75</v>
      </c>
      <c r="G176" s="40">
        <v>70</v>
      </c>
      <c r="H176" s="41">
        <v>0</v>
      </c>
      <c r="I176" s="42">
        <f>ROUND(G176*H176,P4)</f>
        <v>0</v>
      </c>
      <c r="J176" s="36"/>
      <c r="O176" s="43">
        <f>I176*0.21</f>
        <v>0</v>
      </c>
      <c r="P176">
        <v>3</v>
      </c>
    </row>
    <row r="177">
      <c r="A177" s="36" t="s">
        <v>55</v>
      </c>
      <c r="B177" s="44"/>
      <c r="C177" s="45"/>
      <c r="D177" s="45"/>
      <c r="E177" s="46" t="s">
        <v>52</v>
      </c>
      <c r="F177" s="45"/>
      <c r="G177" s="45"/>
      <c r="H177" s="45"/>
      <c r="I177" s="45"/>
      <c r="J177" s="47"/>
    </row>
    <row r="178">
      <c r="A178" s="36" t="s">
        <v>56</v>
      </c>
      <c r="B178" s="44"/>
      <c r="C178" s="45"/>
      <c r="D178" s="45"/>
      <c r="E178" s="48" t="s">
        <v>1013</v>
      </c>
      <c r="F178" s="45"/>
      <c r="G178" s="45"/>
      <c r="H178" s="45"/>
      <c r="I178" s="45"/>
      <c r="J178" s="47"/>
    </row>
    <row r="179">
      <c r="A179" s="36" t="s">
        <v>58</v>
      </c>
      <c r="B179" s="44"/>
      <c r="C179" s="45"/>
      <c r="D179" s="45"/>
      <c r="E179" s="46" t="s">
        <v>52</v>
      </c>
      <c r="F179" s="45"/>
      <c r="G179" s="45"/>
      <c r="H179" s="45"/>
      <c r="I179" s="45"/>
      <c r="J179" s="47"/>
    </row>
    <row r="180">
      <c r="A180" s="36" t="s">
        <v>50</v>
      </c>
      <c r="B180" s="36">
        <v>68</v>
      </c>
      <c r="C180" s="37" t="s">
        <v>1064</v>
      </c>
      <c r="D180" s="36" t="s">
        <v>52</v>
      </c>
      <c r="E180" s="38" t="s">
        <v>1065</v>
      </c>
      <c r="F180" s="39" t="s">
        <v>75</v>
      </c>
      <c r="G180" s="40">
        <v>20</v>
      </c>
      <c r="H180" s="41">
        <v>0</v>
      </c>
      <c r="I180" s="42">
        <f>ROUND(G180*H180,P4)</f>
        <v>0</v>
      </c>
      <c r="J180" s="36"/>
      <c r="O180" s="43">
        <f>I180*0.21</f>
        <v>0</v>
      </c>
      <c r="P180">
        <v>3</v>
      </c>
    </row>
    <row r="181">
      <c r="A181" s="36" t="s">
        <v>55</v>
      </c>
      <c r="B181" s="44"/>
      <c r="C181" s="45"/>
      <c r="D181" s="45"/>
      <c r="E181" s="46" t="s">
        <v>52</v>
      </c>
      <c r="F181" s="45"/>
      <c r="G181" s="45"/>
      <c r="H181" s="45"/>
      <c r="I181" s="45"/>
      <c r="J181" s="47"/>
    </row>
    <row r="182">
      <c r="A182" s="36" t="s">
        <v>56</v>
      </c>
      <c r="B182" s="44"/>
      <c r="C182" s="45"/>
      <c r="D182" s="45"/>
      <c r="E182" s="48" t="s">
        <v>689</v>
      </c>
      <c r="F182" s="45"/>
      <c r="G182" s="45"/>
      <c r="H182" s="45"/>
      <c r="I182" s="45"/>
      <c r="J182" s="47"/>
    </row>
    <row r="183">
      <c r="A183" s="36" t="s">
        <v>58</v>
      </c>
      <c r="B183" s="44"/>
      <c r="C183" s="45"/>
      <c r="D183" s="45"/>
      <c r="E183" s="46" t="s">
        <v>52</v>
      </c>
      <c r="F183" s="45"/>
      <c r="G183" s="45"/>
      <c r="H183" s="45"/>
      <c r="I183" s="45"/>
      <c r="J183" s="47"/>
    </row>
    <row r="184">
      <c r="A184" s="36" t="s">
        <v>50</v>
      </c>
      <c r="B184" s="36">
        <v>69</v>
      </c>
      <c r="C184" s="37" t="s">
        <v>1066</v>
      </c>
      <c r="D184" s="36" t="s">
        <v>52</v>
      </c>
      <c r="E184" s="38" t="s">
        <v>1017</v>
      </c>
      <c r="F184" s="39" t="s">
        <v>980</v>
      </c>
      <c r="G184" s="40">
        <v>12</v>
      </c>
      <c r="H184" s="41">
        <v>0</v>
      </c>
      <c r="I184" s="42">
        <f>ROUND(G184*H184,P4)</f>
        <v>0</v>
      </c>
      <c r="J184" s="36"/>
      <c r="O184" s="43">
        <f>I184*0.21</f>
        <v>0</v>
      </c>
      <c r="P184">
        <v>3</v>
      </c>
    </row>
    <row r="185">
      <c r="A185" s="36" t="s">
        <v>55</v>
      </c>
      <c r="B185" s="44"/>
      <c r="C185" s="45"/>
      <c r="D185" s="45"/>
      <c r="E185" s="46" t="s">
        <v>52</v>
      </c>
      <c r="F185" s="45"/>
      <c r="G185" s="45"/>
      <c r="H185" s="45"/>
      <c r="I185" s="45"/>
      <c r="J185" s="47"/>
    </row>
    <row r="186">
      <c r="A186" s="36" t="s">
        <v>56</v>
      </c>
      <c r="B186" s="44"/>
      <c r="C186" s="45"/>
      <c r="D186" s="45"/>
      <c r="E186" s="48" t="s">
        <v>1018</v>
      </c>
      <c r="F186" s="45"/>
      <c r="G186" s="45"/>
      <c r="H186" s="45"/>
      <c r="I186" s="45"/>
      <c r="J186" s="47"/>
    </row>
    <row r="187">
      <c r="A187" s="36" t="s">
        <v>58</v>
      </c>
      <c r="B187" s="44"/>
      <c r="C187" s="45"/>
      <c r="D187" s="45"/>
      <c r="E187" s="46" t="s">
        <v>52</v>
      </c>
      <c r="F187" s="45"/>
      <c r="G187" s="45"/>
      <c r="H187" s="45"/>
      <c r="I187" s="45"/>
      <c r="J187" s="47"/>
    </row>
    <row r="188">
      <c r="A188" s="36" t="s">
        <v>50</v>
      </c>
      <c r="B188" s="36">
        <v>70</v>
      </c>
      <c r="C188" s="37" t="s">
        <v>1067</v>
      </c>
      <c r="D188" s="36" t="s">
        <v>52</v>
      </c>
      <c r="E188" s="38" t="s">
        <v>1020</v>
      </c>
      <c r="F188" s="39" t="s">
        <v>980</v>
      </c>
      <c r="G188" s="40">
        <v>3</v>
      </c>
      <c r="H188" s="41">
        <v>0</v>
      </c>
      <c r="I188" s="42">
        <f>ROUND(G188*H188,P4)</f>
        <v>0</v>
      </c>
      <c r="J188" s="36"/>
      <c r="O188" s="43">
        <f>I188*0.21</f>
        <v>0</v>
      </c>
      <c r="P188">
        <v>3</v>
      </c>
    </row>
    <row r="189">
      <c r="A189" s="36" t="s">
        <v>55</v>
      </c>
      <c r="B189" s="44"/>
      <c r="C189" s="45"/>
      <c r="D189" s="45"/>
      <c r="E189" s="46" t="s">
        <v>52</v>
      </c>
      <c r="F189" s="45"/>
      <c r="G189" s="45"/>
      <c r="H189" s="45"/>
      <c r="I189" s="45"/>
      <c r="J189" s="47"/>
    </row>
    <row r="190">
      <c r="A190" s="36" t="s">
        <v>56</v>
      </c>
      <c r="B190" s="44"/>
      <c r="C190" s="45"/>
      <c r="D190" s="45"/>
      <c r="E190" s="48" t="s">
        <v>461</v>
      </c>
      <c r="F190" s="45"/>
      <c r="G190" s="45"/>
      <c r="H190" s="45"/>
      <c r="I190" s="45"/>
      <c r="J190" s="47"/>
    </row>
    <row r="191">
      <c r="A191" s="36" t="s">
        <v>58</v>
      </c>
      <c r="B191" s="44"/>
      <c r="C191" s="45"/>
      <c r="D191" s="45"/>
      <c r="E191" s="46" t="s">
        <v>52</v>
      </c>
      <c r="F191" s="45"/>
      <c r="G191" s="45"/>
      <c r="H191" s="45"/>
      <c r="I191" s="45"/>
      <c r="J191" s="47"/>
    </row>
    <row r="192">
      <c r="A192" s="36" t="s">
        <v>50</v>
      </c>
      <c r="B192" s="36">
        <v>71</v>
      </c>
      <c r="C192" s="37" t="s">
        <v>1068</v>
      </c>
      <c r="D192" s="36" t="s">
        <v>52</v>
      </c>
      <c r="E192" s="38" t="s">
        <v>1022</v>
      </c>
      <c r="F192" s="39" t="s">
        <v>980</v>
      </c>
      <c r="G192" s="40">
        <v>1</v>
      </c>
      <c r="H192" s="41">
        <v>0</v>
      </c>
      <c r="I192" s="42">
        <f>ROUND(G192*H192,P4)</f>
        <v>0</v>
      </c>
      <c r="J192" s="36"/>
      <c r="O192" s="43">
        <f>I192*0.21</f>
        <v>0</v>
      </c>
      <c r="P192">
        <v>3</v>
      </c>
    </row>
    <row r="193">
      <c r="A193" s="36" t="s">
        <v>55</v>
      </c>
      <c r="B193" s="44"/>
      <c r="C193" s="45"/>
      <c r="D193" s="45"/>
      <c r="E193" s="46" t="s">
        <v>52</v>
      </c>
      <c r="F193" s="45"/>
      <c r="G193" s="45"/>
      <c r="H193" s="45"/>
      <c r="I193" s="45"/>
      <c r="J193" s="47"/>
    </row>
    <row r="194">
      <c r="A194" s="36" t="s">
        <v>56</v>
      </c>
      <c r="B194" s="44"/>
      <c r="C194" s="45"/>
      <c r="D194" s="45"/>
      <c r="E194" s="48" t="s">
        <v>200</v>
      </c>
      <c r="F194" s="45"/>
      <c r="G194" s="45"/>
      <c r="H194" s="45"/>
      <c r="I194" s="45"/>
      <c r="J194" s="47"/>
    </row>
    <row r="195">
      <c r="A195" s="36" t="s">
        <v>58</v>
      </c>
      <c r="B195" s="44"/>
      <c r="C195" s="45"/>
      <c r="D195" s="45"/>
      <c r="E195" s="46" t="s">
        <v>52</v>
      </c>
      <c r="F195" s="45"/>
      <c r="G195" s="45"/>
      <c r="H195" s="45"/>
      <c r="I195" s="45"/>
      <c r="J195" s="47"/>
    </row>
    <row r="196">
      <c r="A196" s="36" t="s">
        <v>50</v>
      </c>
      <c r="B196" s="36">
        <v>72</v>
      </c>
      <c r="C196" s="37" t="s">
        <v>1069</v>
      </c>
      <c r="D196" s="36" t="s">
        <v>52</v>
      </c>
      <c r="E196" s="38" t="s">
        <v>1024</v>
      </c>
      <c r="F196" s="39" t="s">
        <v>980</v>
      </c>
      <c r="G196" s="40">
        <v>1</v>
      </c>
      <c r="H196" s="41">
        <v>0</v>
      </c>
      <c r="I196" s="42">
        <f>ROUND(G196*H196,P4)</f>
        <v>0</v>
      </c>
      <c r="J196" s="36"/>
      <c r="O196" s="43">
        <f>I196*0.21</f>
        <v>0</v>
      </c>
      <c r="P196">
        <v>3</v>
      </c>
    </row>
    <row r="197">
      <c r="A197" s="36" t="s">
        <v>55</v>
      </c>
      <c r="B197" s="44"/>
      <c r="C197" s="45"/>
      <c r="D197" s="45"/>
      <c r="E197" s="46" t="s">
        <v>52</v>
      </c>
      <c r="F197" s="45"/>
      <c r="G197" s="45"/>
      <c r="H197" s="45"/>
      <c r="I197" s="45"/>
      <c r="J197" s="47"/>
    </row>
    <row r="198">
      <c r="A198" s="36" t="s">
        <v>56</v>
      </c>
      <c r="B198" s="44"/>
      <c r="C198" s="45"/>
      <c r="D198" s="45"/>
      <c r="E198" s="48" t="s">
        <v>200</v>
      </c>
      <c r="F198" s="45"/>
      <c r="G198" s="45"/>
      <c r="H198" s="45"/>
      <c r="I198" s="45"/>
      <c r="J198" s="47"/>
    </row>
    <row r="199">
      <c r="A199" s="36" t="s">
        <v>58</v>
      </c>
      <c r="B199" s="44"/>
      <c r="C199" s="45"/>
      <c r="D199" s="45"/>
      <c r="E199" s="46" t="s">
        <v>52</v>
      </c>
      <c r="F199" s="45"/>
      <c r="G199" s="45"/>
      <c r="H199" s="45"/>
      <c r="I199" s="45"/>
      <c r="J199" s="47"/>
    </row>
    <row r="200">
      <c r="A200" s="36" t="s">
        <v>50</v>
      </c>
      <c r="B200" s="36">
        <v>73</v>
      </c>
      <c r="C200" s="37" t="s">
        <v>1070</v>
      </c>
      <c r="D200" s="36" t="s">
        <v>52</v>
      </c>
      <c r="E200" s="38" t="s">
        <v>1071</v>
      </c>
      <c r="F200" s="39" t="s">
        <v>75</v>
      </c>
      <c r="G200" s="40">
        <v>1</v>
      </c>
      <c r="H200" s="41">
        <v>0</v>
      </c>
      <c r="I200" s="42">
        <f>ROUND(G200*H200,P4)</f>
        <v>0</v>
      </c>
      <c r="J200" s="36"/>
      <c r="O200" s="43">
        <f>I200*0.21</f>
        <v>0</v>
      </c>
      <c r="P200">
        <v>3</v>
      </c>
    </row>
    <row r="201">
      <c r="A201" s="36" t="s">
        <v>55</v>
      </c>
      <c r="B201" s="44"/>
      <c r="C201" s="45"/>
      <c r="D201" s="45"/>
      <c r="E201" s="46" t="s">
        <v>52</v>
      </c>
      <c r="F201" s="45"/>
      <c r="G201" s="45"/>
      <c r="H201" s="45"/>
      <c r="I201" s="45"/>
      <c r="J201" s="47"/>
    </row>
    <row r="202">
      <c r="A202" s="36" t="s">
        <v>56</v>
      </c>
      <c r="B202" s="44"/>
      <c r="C202" s="45"/>
      <c r="D202" s="45"/>
      <c r="E202" s="48" t="s">
        <v>200</v>
      </c>
      <c r="F202" s="45"/>
      <c r="G202" s="45"/>
      <c r="H202" s="45"/>
      <c r="I202" s="45"/>
      <c r="J202" s="47"/>
    </row>
    <row r="203">
      <c r="A203" s="36" t="s">
        <v>58</v>
      </c>
      <c r="B203" s="44"/>
      <c r="C203" s="45"/>
      <c r="D203" s="45"/>
      <c r="E203" s="46" t="s">
        <v>52</v>
      </c>
      <c r="F203" s="45"/>
      <c r="G203" s="45"/>
      <c r="H203" s="45"/>
      <c r="I203" s="45"/>
      <c r="J203" s="47"/>
    </row>
    <row r="204">
      <c r="A204" s="36" t="s">
        <v>50</v>
      </c>
      <c r="B204" s="36">
        <v>74</v>
      </c>
      <c r="C204" s="37" t="s">
        <v>1072</v>
      </c>
      <c r="D204" s="36" t="s">
        <v>52</v>
      </c>
      <c r="E204" s="38" t="s">
        <v>1073</v>
      </c>
      <c r="F204" s="39" t="s">
        <v>1074</v>
      </c>
      <c r="G204" s="40">
        <v>1</v>
      </c>
      <c r="H204" s="41">
        <v>0</v>
      </c>
      <c r="I204" s="42">
        <f>ROUND(G204*H204,P4)</f>
        <v>0</v>
      </c>
      <c r="J204" s="36"/>
      <c r="O204" s="43">
        <f>I204*0.21</f>
        <v>0</v>
      </c>
      <c r="P204">
        <v>3</v>
      </c>
    </row>
    <row r="205">
      <c r="A205" s="36" t="s">
        <v>55</v>
      </c>
      <c r="B205" s="44"/>
      <c r="C205" s="45"/>
      <c r="D205" s="45"/>
      <c r="E205" s="46" t="s">
        <v>52</v>
      </c>
      <c r="F205" s="45"/>
      <c r="G205" s="45"/>
      <c r="H205" s="45"/>
      <c r="I205" s="45"/>
      <c r="J205" s="47"/>
    </row>
    <row r="206">
      <c r="A206" s="36" t="s">
        <v>56</v>
      </c>
      <c r="B206" s="44"/>
      <c r="C206" s="45"/>
      <c r="D206" s="45"/>
      <c r="E206" s="48" t="s">
        <v>200</v>
      </c>
      <c r="F206" s="45"/>
      <c r="G206" s="45"/>
      <c r="H206" s="45"/>
      <c r="I206" s="45"/>
      <c r="J206" s="47"/>
    </row>
    <row r="207">
      <c r="A207" s="36" t="s">
        <v>58</v>
      </c>
      <c r="B207" s="44"/>
      <c r="C207" s="45"/>
      <c r="D207" s="45"/>
      <c r="E207" s="46" t="s">
        <v>52</v>
      </c>
      <c r="F207" s="45"/>
      <c r="G207" s="45"/>
      <c r="H207" s="45"/>
      <c r="I207" s="45"/>
      <c r="J207" s="47"/>
    </row>
    <row r="208">
      <c r="A208" s="30" t="s">
        <v>47</v>
      </c>
      <c r="B208" s="31"/>
      <c r="C208" s="32" t="s">
        <v>1075</v>
      </c>
      <c r="D208" s="33"/>
      <c r="E208" s="30" t="s">
        <v>1076</v>
      </c>
      <c r="F208" s="33"/>
      <c r="G208" s="33"/>
      <c r="H208" s="33"/>
      <c r="I208" s="34">
        <f>SUMIFS(I209:I260,A209:A260,"P")</f>
        <v>0</v>
      </c>
      <c r="J208" s="35"/>
    </row>
    <row r="209">
      <c r="A209" s="36" t="s">
        <v>50</v>
      </c>
      <c r="B209" s="36">
        <v>75</v>
      </c>
      <c r="C209" s="37" t="s">
        <v>1077</v>
      </c>
      <c r="D209" s="36" t="s">
        <v>52</v>
      </c>
      <c r="E209" s="38" t="s">
        <v>1078</v>
      </c>
      <c r="F209" s="39" t="s">
        <v>980</v>
      </c>
      <c r="G209" s="40">
        <v>1</v>
      </c>
      <c r="H209" s="41">
        <v>0</v>
      </c>
      <c r="I209" s="42">
        <f>ROUND(G209*H209,P4)</f>
        <v>0</v>
      </c>
      <c r="J209" s="36"/>
      <c r="O209" s="43">
        <f>I209*0.21</f>
        <v>0</v>
      </c>
      <c r="P209">
        <v>3</v>
      </c>
    </row>
    <row r="210">
      <c r="A210" s="36" t="s">
        <v>55</v>
      </c>
      <c r="B210" s="44"/>
      <c r="C210" s="45"/>
      <c r="D210" s="45"/>
      <c r="E210" s="46" t="s">
        <v>52</v>
      </c>
      <c r="F210" s="45"/>
      <c r="G210" s="45"/>
      <c r="H210" s="45"/>
      <c r="I210" s="45"/>
      <c r="J210" s="47"/>
    </row>
    <row r="211">
      <c r="A211" s="36" t="s">
        <v>56</v>
      </c>
      <c r="B211" s="44"/>
      <c r="C211" s="45"/>
      <c r="D211" s="45"/>
      <c r="E211" s="48" t="s">
        <v>200</v>
      </c>
      <c r="F211" s="45"/>
      <c r="G211" s="45"/>
      <c r="H211" s="45"/>
      <c r="I211" s="45"/>
      <c r="J211" s="47"/>
    </row>
    <row r="212">
      <c r="A212" s="36" t="s">
        <v>58</v>
      </c>
      <c r="B212" s="44"/>
      <c r="C212" s="45"/>
      <c r="D212" s="45"/>
      <c r="E212" s="46" t="s">
        <v>52</v>
      </c>
      <c r="F212" s="45"/>
      <c r="G212" s="45"/>
      <c r="H212" s="45"/>
      <c r="I212" s="45"/>
      <c r="J212" s="47"/>
    </row>
    <row r="213">
      <c r="A213" s="36" t="s">
        <v>50</v>
      </c>
      <c r="B213" s="36">
        <v>77</v>
      </c>
      <c r="C213" s="37" t="s">
        <v>1079</v>
      </c>
      <c r="D213" s="36" t="s">
        <v>52</v>
      </c>
      <c r="E213" s="38" t="s">
        <v>1080</v>
      </c>
      <c r="F213" s="39" t="s">
        <v>980</v>
      </c>
      <c r="G213" s="40">
        <v>1</v>
      </c>
      <c r="H213" s="41">
        <v>0</v>
      </c>
      <c r="I213" s="42">
        <f>ROUND(G213*H213,P4)</f>
        <v>0</v>
      </c>
      <c r="J213" s="36"/>
      <c r="O213" s="43">
        <f>I213*0.21</f>
        <v>0</v>
      </c>
      <c r="P213">
        <v>3</v>
      </c>
    </row>
    <row r="214">
      <c r="A214" s="36" t="s">
        <v>55</v>
      </c>
      <c r="B214" s="44"/>
      <c r="C214" s="45"/>
      <c r="D214" s="45"/>
      <c r="E214" s="46" t="s">
        <v>52</v>
      </c>
      <c r="F214" s="45"/>
      <c r="G214" s="45"/>
      <c r="H214" s="45"/>
      <c r="I214" s="45"/>
      <c r="J214" s="47"/>
    </row>
    <row r="215">
      <c r="A215" s="36" t="s">
        <v>56</v>
      </c>
      <c r="B215" s="44"/>
      <c r="C215" s="45"/>
      <c r="D215" s="45"/>
      <c r="E215" s="48" t="s">
        <v>200</v>
      </c>
      <c r="F215" s="45"/>
      <c r="G215" s="45"/>
      <c r="H215" s="45"/>
      <c r="I215" s="45"/>
      <c r="J215" s="47"/>
    </row>
    <row r="216">
      <c r="A216" s="36" t="s">
        <v>58</v>
      </c>
      <c r="B216" s="44"/>
      <c r="C216" s="45"/>
      <c r="D216" s="45"/>
      <c r="E216" s="46" t="s">
        <v>52</v>
      </c>
      <c r="F216" s="45"/>
      <c r="G216" s="45"/>
      <c r="H216" s="45"/>
      <c r="I216" s="45"/>
      <c r="J216" s="47"/>
    </row>
    <row r="217">
      <c r="A217" s="36" t="s">
        <v>50</v>
      </c>
      <c r="B217" s="36">
        <v>78</v>
      </c>
      <c r="C217" s="37" t="s">
        <v>1081</v>
      </c>
      <c r="D217" s="36" t="s">
        <v>52</v>
      </c>
      <c r="E217" s="38" t="s">
        <v>1082</v>
      </c>
      <c r="F217" s="39" t="s">
        <v>980</v>
      </c>
      <c r="G217" s="40">
        <v>0.5</v>
      </c>
      <c r="H217" s="41">
        <v>0</v>
      </c>
      <c r="I217" s="42">
        <f>ROUND(G217*H217,P4)</f>
        <v>0</v>
      </c>
      <c r="J217" s="36"/>
      <c r="O217" s="43">
        <f>I217*0.21</f>
        <v>0</v>
      </c>
      <c r="P217">
        <v>3</v>
      </c>
    </row>
    <row r="218">
      <c r="A218" s="36" t="s">
        <v>55</v>
      </c>
      <c r="B218" s="44"/>
      <c r="C218" s="45"/>
      <c r="D218" s="45"/>
      <c r="E218" s="46" t="s">
        <v>52</v>
      </c>
      <c r="F218" s="45"/>
      <c r="G218" s="45"/>
      <c r="H218" s="45"/>
      <c r="I218" s="45"/>
      <c r="J218" s="47"/>
    </row>
    <row r="219">
      <c r="A219" s="36" t="s">
        <v>56</v>
      </c>
      <c r="B219" s="44"/>
      <c r="C219" s="45"/>
      <c r="D219" s="45"/>
      <c r="E219" s="48" t="s">
        <v>1083</v>
      </c>
      <c r="F219" s="45"/>
      <c r="G219" s="45"/>
      <c r="H219" s="45"/>
      <c r="I219" s="45"/>
      <c r="J219" s="47"/>
    </row>
    <row r="220">
      <c r="A220" s="36" t="s">
        <v>58</v>
      </c>
      <c r="B220" s="44"/>
      <c r="C220" s="45"/>
      <c r="D220" s="45"/>
      <c r="E220" s="46" t="s">
        <v>52</v>
      </c>
      <c r="F220" s="45"/>
      <c r="G220" s="45"/>
      <c r="H220" s="45"/>
      <c r="I220" s="45"/>
      <c r="J220" s="47"/>
    </row>
    <row r="221">
      <c r="A221" s="36" t="s">
        <v>50</v>
      </c>
      <c r="B221" s="36">
        <v>79</v>
      </c>
      <c r="C221" s="37" t="s">
        <v>1084</v>
      </c>
      <c r="D221" s="36" t="s">
        <v>52</v>
      </c>
      <c r="E221" s="38" t="s">
        <v>1085</v>
      </c>
      <c r="F221" s="39" t="s">
        <v>980</v>
      </c>
      <c r="G221" s="40">
        <v>1</v>
      </c>
      <c r="H221" s="41">
        <v>0</v>
      </c>
      <c r="I221" s="42">
        <f>ROUND(G221*H221,P4)</f>
        <v>0</v>
      </c>
      <c r="J221" s="36"/>
      <c r="O221" s="43">
        <f>I221*0.21</f>
        <v>0</v>
      </c>
      <c r="P221">
        <v>3</v>
      </c>
    </row>
    <row r="222">
      <c r="A222" s="36" t="s">
        <v>55</v>
      </c>
      <c r="B222" s="44"/>
      <c r="C222" s="45"/>
      <c r="D222" s="45"/>
      <c r="E222" s="46" t="s">
        <v>52</v>
      </c>
      <c r="F222" s="45"/>
      <c r="G222" s="45"/>
      <c r="H222" s="45"/>
      <c r="I222" s="45"/>
      <c r="J222" s="47"/>
    </row>
    <row r="223">
      <c r="A223" s="36" t="s">
        <v>56</v>
      </c>
      <c r="B223" s="44"/>
      <c r="C223" s="45"/>
      <c r="D223" s="45"/>
      <c r="E223" s="48" t="s">
        <v>200</v>
      </c>
      <c r="F223" s="45"/>
      <c r="G223" s="45"/>
      <c r="H223" s="45"/>
      <c r="I223" s="45"/>
      <c r="J223" s="47"/>
    </row>
    <row r="224">
      <c r="A224" s="36" t="s">
        <v>58</v>
      </c>
      <c r="B224" s="44"/>
      <c r="C224" s="45"/>
      <c r="D224" s="45"/>
      <c r="E224" s="46" t="s">
        <v>52</v>
      </c>
      <c r="F224" s="45"/>
      <c r="G224" s="45"/>
      <c r="H224" s="45"/>
      <c r="I224" s="45"/>
      <c r="J224" s="47"/>
    </row>
    <row r="225">
      <c r="A225" s="36" t="s">
        <v>50</v>
      </c>
      <c r="B225" s="36">
        <v>80</v>
      </c>
      <c r="C225" s="37" t="s">
        <v>1086</v>
      </c>
      <c r="D225" s="36" t="s">
        <v>52</v>
      </c>
      <c r="E225" s="38" t="s">
        <v>1087</v>
      </c>
      <c r="F225" s="39" t="s">
        <v>980</v>
      </c>
      <c r="G225" s="40">
        <v>1</v>
      </c>
      <c r="H225" s="41">
        <v>0</v>
      </c>
      <c r="I225" s="42">
        <f>ROUND(G225*H225,P4)</f>
        <v>0</v>
      </c>
      <c r="J225" s="36"/>
      <c r="O225" s="43">
        <f>I225*0.21</f>
        <v>0</v>
      </c>
      <c r="P225">
        <v>3</v>
      </c>
    </row>
    <row r="226">
      <c r="A226" s="36" t="s">
        <v>55</v>
      </c>
      <c r="B226" s="44"/>
      <c r="C226" s="45"/>
      <c r="D226" s="45"/>
      <c r="E226" s="46" t="s">
        <v>52</v>
      </c>
      <c r="F226" s="45"/>
      <c r="G226" s="45"/>
      <c r="H226" s="45"/>
      <c r="I226" s="45"/>
      <c r="J226" s="47"/>
    </row>
    <row r="227">
      <c r="A227" s="36" t="s">
        <v>56</v>
      </c>
      <c r="B227" s="44"/>
      <c r="C227" s="45"/>
      <c r="D227" s="45"/>
      <c r="E227" s="48" t="s">
        <v>200</v>
      </c>
      <c r="F227" s="45"/>
      <c r="G227" s="45"/>
      <c r="H227" s="45"/>
      <c r="I227" s="45"/>
      <c r="J227" s="47"/>
    </row>
    <row r="228">
      <c r="A228" s="36" t="s">
        <v>58</v>
      </c>
      <c r="B228" s="44"/>
      <c r="C228" s="45"/>
      <c r="D228" s="45"/>
      <c r="E228" s="46" t="s">
        <v>52</v>
      </c>
      <c r="F228" s="45"/>
      <c r="G228" s="45"/>
      <c r="H228" s="45"/>
      <c r="I228" s="45"/>
      <c r="J228" s="47"/>
    </row>
    <row r="229">
      <c r="A229" s="36" t="s">
        <v>50</v>
      </c>
      <c r="B229" s="36">
        <v>81</v>
      </c>
      <c r="C229" s="37" t="s">
        <v>1088</v>
      </c>
      <c r="D229" s="36" t="s">
        <v>52</v>
      </c>
      <c r="E229" s="38" t="s">
        <v>1089</v>
      </c>
      <c r="F229" s="39" t="s">
        <v>980</v>
      </c>
      <c r="G229" s="40">
        <v>1</v>
      </c>
      <c r="H229" s="41">
        <v>0</v>
      </c>
      <c r="I229" s="42">
        <f>ROUND(G229*H229,P4)</f>
        <v>0</v>
      </c>
      <c r="J229" s="36"/>
      <c r="O229" s="43">
        <f>I229*0.21</f>
        <v>0</v>
      </c>
      <c r="P229">
        <v>3</v>
      </c>
    </row>
    <row r="230">
      <c r="A230" s="36" t="s">
        <v>55</v>
      </c>
      <c r="B230" s="44"/>
      <c r="C230" s="45"/>
      <c r="D230" s="45"/>
      <c r="E230" s="46" t="s">
        <v>52</v>
      </c>
      <c r="F230" s="45"/>
      <c r="G230" s="45"/>
      <c r="H230" s="45"/>
      <c r="I230" s="45"/>
      <c r="J230" s="47"/>
    </row>
    <row r="231">
      <c r="A231" s="36" t="s">
        <v>56</v>
      </c>
      <c r="B231" s="44"/>
      <c r="C231" s="45"/>
      <c r="D231" s="45"/>
      <c r="E231" s="48" t="s">
        <v>200</v>
      </c>
      <c r="F231" s="45"/>
      <c r="G231" s="45"/>
      <c r="H231" s="45"/>
      <c r="I231" s="45"/>
      <c r="J231" s="47"/>
    </row>
    <row r="232">
      <c r="A232" s="36" t="s">
        <v>58</v>
      </c>
      <c r="B232" s="44"/>
      <c r="C232" s="45"/>
      <c r="D232" s="45"/>
      <c r="E232" s="46" t="s">
        <v>52</v>
      </c>
      <c r="F232" s="45"/>
      <c r="G232" s="45"/>
      <c r="H232" s="45"/>
      <c r="I232" s="45"/>
      <c r="J232" s="47"/>
    </row>
    <row r="233">
      <c r="A233" s="36" t="s">
        <v>50</v>
      </c>
      <c r="B233" s="36">
        <v>82</v>
      </c>
      <c r="C233" s="37" t="s">
        <v>1090</v>
      </c>
      <c r="D233" s="36" t="s">
        <v>52</v>
      </c>
      <c r="E233" s="38" t="s">
        <v>1091</v>
      </c>
      <c r="F233" s="39" t="s">
        <v>980</v>
      </c>
      <c r="G233" s="40">
        <v>2</v>
      </c>
      <c r="H233" s="41">
        <v>0</v>
      </c>
      <c r="I233" s="42">
        <f>ROUND(G233*H233,P4)</f>
        <v>0</v>
      </c>
      <c r="J233" s="36"/>
      <c r="O233" s="43">
        <f>I233*0.21</f>
        <v>0</v>
      </c>
      <c r="P233">
        <v>3</v>
      </c>
    </row>
    <row r="234">
      <c r="A234" s="36" t="s">
        <v>55</v>
      </c>
      <c r="B234" s="44"/>
      <c r="C234" s="45"/>
      <c r="D234" s="45"/>
      <c r="E234" s="46" t="s">
        <v>52</v>
      </c>
      <c r="F234" s="45"/>
      <c r="G234" s="45"/>
      <c r="H234" s="45"/>
      <c r="I234" s="45"/>
      <c r="J234" s="47"/>
    </row>
    <row r="235">
      <c r="A235" s="36" t="s">
        <v>56</v>
      </c>
      <c r="B235" s="44"/>
      <c r="C235" s="45"/>
      <c r="D235" s="45"/>
      <c r="E235" s="48" t="s">
        <v>129</v>
      </c>
      <c r="F235" s="45"/>
      <c r="G235" s="45"/>
      <c r="H235" s="45"/>
      <c r="I235" s="45"/>
      <c r="J235" s="47"/>
    </row>
    <row r="236">
      <c r="A236" s="36" t="s">
        <v>58</v>
      </c>
      <c r="B236" s="44"/>
      <c r="C236" s="45"/>
      <c r="D236" s="45"/>
      <c r="E236" s="46" t="s">
        <v>52</v>
      </c>
      <c r="F236" s="45"/>
      <c r="G236" s="45"/>
      <c r="H236" s="45"/>
      <c r="I236" s="45"/>
      <c r="J236" s="47"/>
    </row>
    <row r="237">
      <c r="A237" s="36" t="s">
        <v>50</v>
      </c>
      <c r="B237" s="36">
        <v>83</v>
      </c>
      <c r="C237" s="37" t="s">
        <v>1092</v>
      </c>
      <c r="D237" s="36" t="s">
        <v>52</v>
      </c>
      <c r="E237" s="38" t="s">
        <v>1093</v>
      </c>
      <c r="F237" s="39" t="s">
        <v>980</v>
      </c>
      <c r="G237" s="40">
        <v>2</v>
      </c>
      <c r="H237" s="41">
        <v>0</v>
      </c>
      <c r="I237" s="42">
        <f>ROUND(G237*H237,P4)</f>
        <v>0</v>
      </c>
      <c r="J237" s="36"/>
      <c r="O237" s="43">
        <f>I237*0.21</f>
        <v>0</v>
      </c>
      <c r="P237">
        <v>3</v>
      </c>
    </row>
    <row r="238">
      <c r="A238" s="36" t="s">
        <v>55</v>
      </c>
      <c r="B238" s="44"/>
      <c r="C238" s="45"/>
      <c r="D238" s="45"/>
      <c r="E238" s="46" t="s">
        <v>52</v>
      </c>
      <c r="F238" s="45"/>
      <c r="G238" s="45"/>
      <c r="H238" s="45"/>
      <c r="I238" s="45"/>
      <c r="J238" s="47"/>
    </row>
    <row r="239">
      <c r="A239" s="36" t="s">
        <v>56</v>
      </c>
      <c r="B239" s="44"/>
      <c r="C239" s="45"/>
      <c r="D239" s="45"/>
      <c r="E239" s="48" t="s">
        <v>129</v>
      </c>
      <c r="F239" s="45"/>
      <c r="G239" s="45"/>
      <c r="H239" s="45"/>
      <c r="I239" s="45"/>
      <c r="J239" s="47"/>
    </row>
    <row r="240">
      <c r="A240" s="36" t="s">
        <v>58</v>
      </c>
      <c r="B240" s="44"/>
      <c r="C240" s="45"/>
      <c r="D240" s="45"/>
      <c r="E240" s="46" t="s">
        <v>52</v>
      </c>
      <c r="F240" s="45"/>
      <c r="G240" s="45"/>
      <c r="H240" s="45"/>
      <c r="I240" s="45"/>
      <c r="J240" s="47"/>
    </row>
    <row r="241">
      <c r="A241" s="36" t="s">
        <v>50</v>
      </c>
      <c r="B241" s="36">
        <v>84</v>
      </c>
      <c r="C241" s="37" t="s">
        <v>1094</v>
      </c>
      <c r="D241" s="36" t="s">
        <v>52</v>
      </c>
      <c r="E241" s="38" t="s">
        <v>1095</v>
      </c>
      <c r="F241" s="39" t="s">
        <v>980</v>
      </c>
      <c r="G241" s="40">
        <v>2</v>
      </c>
      <c r="H241" s="41">
        <v>0</v>
      </c>
      <c r="I241" s="42">
        <f>ROUND(G241*H241,P4)</f>
        <v>0</v>
      </c>
      <c r="J241" s="36"/>
      <c r="O241" s="43">
        <f>I241*0.21</f>
        <v>0</v>
      </c>
      <c r="P241">
        <v>3</v>
      </c>
    </row>
    <row r="242">
      <c r="A242" s="36" t="s">
        <v>55</v>
      </c>
      <c r="B242" s="44"/>
      <c r="C242" s="45"/>
      <c r="D242" s="45"/>
      <c r="E242" s="46" t="s">
        <v>52</v>
      </c>
      <c r="F242" s="45"/>
      <c r="G242" s="45"/>
      <c r="H242" s="45"/>
      <c r="I242" s="45"/>
      <c r="J242" s="47"/>
    </row>
    <row r="243">
      <c r="A243" s="36" t="s">
        <v>56</v>
      </c>
      <c r="B243" s="44"/>
      <c r="C243" s="45"/>
      <c r="D243" s="45"/>
      <c r="E243" s="48" t="s">
        <v>129</v>
      </c>
      <c r="F243" s="45"/>
      <c r="G243" s="45"/>
      <c r="H243" s="45"/>
      <c r="I243" s="45"/>
      <c r="J243" s="47"/>
    </row>
    <row r="244">
      <c r="A244" s="36" t="s">
        <v>58</v>
      </c>
      <c r="B244" s="44"/>
      <c r="C244" s="45"/>
      <c r="D244" s="45"/>
      <c r="E244" s="46" t="s">
        <v>52</v>
      </c>
      <c r="F244" s="45"/>
      <c r="G244" s="45"/>
      <c r="H244" s="45"/>
      <c r="I244" s="45"/>
      <c r="J244" s="47"/>
    </row>
    <row r="245">
      <c r="A245" s="36" t="s">
        <v>50</v>
      </c>
      <c r="B245" s="36">
        <v>85</v>
      </c>
      <c r="C245" s="37" t="s">
        <v>1096</v>
      </c>
      <c r="D245" s="36" t="s">
        <v>52</v>
      </c>
      <c r="E245" s="38" t="s">
        <v>1097</v>
      </c>
      <c r="F245" s="39" t="s">
        <v>980</v>
      </c>
      <c r="G245" s="40">
        <v>1</v>
      </c>
      <c r="H245" s="41">
        <v>0</v>
      </c>
      <c r="I245" s="42">
        <f>ROUND(G245*H245,P4)</f>
        <v>0</v>
      </c>
      <c r="J245" s="36"/>
      <c r="O245" s="43">
        <f>I245*0.21</f>
        <v>0</v>
      </c>
      <c r="P245">
        <v>3</v>
      </c>
    </row>
    <row r="246">
      <c r="A246" s="36" t="s">
        <v>55</v>
      </c>
      <c r="B246" s="44"/>
      <c r="C246" s="45"/>
      <c r="D246" s="45"/>
      <c r="E246" s="46" t="s">
        <v>52</v>
      </c>
      <c r="F246" s="45"/>
      <c r="G246" s="45"/>
      <c r="H246" s="45"/>
      <c r="I246" s="45"/>
      <c r="J246" s="47"/>
    </row>
    <row r="247">
      <c r="A247" s="36" t="s">
        <v>56</v>
      </c>
      <c r="B247" s="44"/>
      <c r="C247" s="45"/>
      <c r="D247" s="45"/>
      <c r="E247" s="48" t="s">
        <v>200</v>
      </c>
      <c r="F247" s="45"/>
      <c r="G247" s="45"/>
      <c r="H247" s="45"/>
      <c r="I247" s="45"/>
      <c r="J247" s="47"/>
    </row>
    <row r="248">
      <c r="A248" s="36" t="s">
        <v>58</v>
      </c>
      <c r="B248" s="44"/>
      <c r="C248" s="45"/>
      <c r="D248" s="45"/>
      <c r="E248" s="46" t="s">
        <v>52</v>
      </c>
      <c r="F248" s="45"/>
      <c r="G248" s="45"/>
      <c r="H248" s="45"/>
      <c r="I248" s="45"/>
      <c r="J248" s="47"/>
    </row>
    <row r="249">
      <c r="A249" s="36" t="s">
        <v>50</v>
      </c>
      <c r="B249" s="36">
        <v>86</v>
      </c>
      <c r="C249" s="37" t="s">
        <v>1098</v>
      </c>
      <c r="D249" s="36" t="s">
        <v>52</v>
      </c>
      <c r="E249" s="38" t="s">
        <v>1099</v>
      </c>
      <c r="F249" s="39" t="s">
        <v>980</v>
      </c>
      <c r="G249" s="40">
        <v>6</v>
      </c>
      <c r="H249" s="41">
        <v>0</v>
      </c>
      <c r="I249" s="42">
        <f>ROUND(G249*H249,P4)</f>
        <v>0</v>
      </c>
      <c r="J249" s="36"/>
      <c r="O249" s="43">
        <f>I249*0.21</f>
        <v>0</v>
      </c>
      <c r="P249">
        <v>3</v>
      </c>
    </row>
    <row r="250">
      <c r="A250" s="36" t="s">
        <v>55</v>
      </c>
      <c r="B250" s="44"/>
      <c r="C250" s="45"/>
      <c r="D250" s="45"/>
      <c r="E250" s="46" t="s">
        <v>52</v>
      </c>
      <c r="F250" s="45"/>
      <c r="G250" s="45"/>
      <c r="H250" s="45"/>
      <c r="I250" s="45"/>
      <c r="J250" s="47"/>
    </row>
    <row r="251">
      <c r="A251" s="36" t="s">
        <v>56</v>
      </c>
      <c r="B251" s="44"/>
      <c r="C251" s="45"/>
      <c r="D251" s="45"/>
      <c r="E251" s="48" t="s">
        <v>902</v>
      </c>
      <c r="F251" s="45"/>
      <c r="G251" s="45"/>
      <c r="H251" s="45"/>
      <c r="I251" s="45"/>
      <c r="J251" s="47"/>
    </row>
    <row r="252">
      <c r="A252" s="36" t="s">
        <v>58</v>
      </c>
      <c r="B252" s="44"/>
      <c r="C252" s="45"/>
      <c r="D252" s="45"/>
      <c r="E252" s="46" t="s">
        <v>52</v>
      </c>
      <c r="F252" s="45"/>
      <c r="G252" s="45"/>
      <c r="H252" s="45"/>
      <c r="I252" s="45"/>
      <c r="J252" s="47"/>
    </row>
    <row r="253">
      <c r="A253" s="36" t="s">
        <v>50</v>
      </c>
      <c r="B253" s="36">
        <v>87</v>
      </c>
      <c r="C253" s="37" t="s">
        <v>1100</v>
      </c>
      <c r="D253" s="36" t="s">
        <v>52</v>
      </c>
      <c r="E253" s="38" t="s">
        <v>1101</v>
      </c>
      <c r="F253" s="39" t="s">
        <v>980</v>
      </c>
      <c r="G253" s="40">
        <v>3</v>
      </c>
      <c r="H253" s="41">
        <v>0</v>
      </c>
      <c r="I253" s="42">
        <f>ROUND(G253*H253,P4)</f>
        <v>0</v>
      </c>
      <c r="J253" s="36"/>
      <c r="O253" s="43">
        <f>I253*0.21</f>
        <v>0</v>
      </c>
      <c r="P253">
        <v>3</v>
      </c>
    </row>
    <row r="254">
      <c r="A254" s="36" t="s">
        <v>55</v>
      </c>
      <c r="B254" s="44"/>
      <c r="C254" s="45"/>
      <c r="D254" s="45"/>
      <c r="E254" s="46" t="s">
        <v>52</v>
      </c>
      <c r="F254" s="45"/>
      <c r="G254" s="45"/>
      <c r="H254" s="45"/>
      <c r="I254" s="45"/>
      <c r="J254" s="47"/>
    </row>
    <row r="255">
      <c r="A255" s="36" t="s">
        <v>56</v>
      </c>
      <c r="B255" s="44"/>
      <c r="C255" s="45"/>
      <c r="D255" s="45"/>
      <c r="E255" s="48" t="s">
        <v>461</v>
      </c>
      <c r="F255" s="45"/>
      <c r="G255" s="45"/>
      <c r="H255" s="45"/>
      <c r="I255" s="45"/>
      <c r="J255" s="47"/>
    </row>
    <row r="256">
      <c r="A256" s="36" t="s">
        <v>58</v>
      </c>
      <c r="B256" s="44"/>
      <c r="C256" s="45"/>
      <c r="D256" s="45"/>
      <c r="E256" s="46" t="s">
        <v>52</v>
      </c>
      <c r="F256" s="45"/>
      <c r="G256" s="45"/>
      <c r="H256" s="45"/>
      <c r="I256" s="45"/>
      <c r="J256" s="47"/>
    </row>
    <row r="257">
      <c r="A257" s="36" t="s">
        <v>50</v>
      </c>
      <c r="B257" s="36">
        <v>88</v>
      </c>
      <c r="C257" s="37" t="s">
        <v>1102</v>
      </c>
      <c r="D257" s="36" t="s">
        <v>52</v>
      </c>
      <c r="E257" s="38" t="s">
        <v>1103</v>
      </c>
      <c r="F257" s="39" t="s">
        <v>980</v>
      </c>
      <c r="G257" s="40">
        <v>3</v>
      </c>
      <c r="H257" s="41">
        <v>0</v>
      </c>
      <c r="I257" s="42">
        <f>ROUND(G257*H257,P4)</f>
        <v>0</v>
      </c>
      <c r="J257" s="36"/>
      <c r="O257" s="43">
        <f>I257*0.21</f>
        <v>0</v>
      </c>
      <c r="P257">
        <v>3</v>
      </c>
    </row>
    <row r="258">
      <c r="A258" s="36" t="s">
        <v>55</v>
      </c>
      <c r="B258" s="44"/>
      <c r="C258" s="45"/>
      <c r="D258" s="45"/>
      <c r="E258" s="46" t="s">
        <v>52</v>
      </c>
      <c r="F258" s="45"/>
      <c r="G258" s="45"/>
      <c r="H258" s="45"/>
      <c r="I258" s="45"/>
      <c r="J258" s="47"/>
    </row>
    <row r="259">
      <c r="A259" s="36" t="s">
        <v>56</v>
      </c>
      <c r="B259" s="44"/>
      <c r="C259" s="45"/>
      <c r="D259" s="45"/>
      <c r="E259" s="48" t="s">
        <v>461</v>
      </c>
      <c r="F259" s="45"/>
      <c r="G259" s="45"/>
      <c r="H259" s="45"/>
      <c r="I259" s="45"/>
      <c r="J259" s="47"/>
    </row>
    <row r="260">
      <c r="A260" s="36" t="s">
        <v>58</v>
      </c>
      <c r="B260" s="44"/>
      <c r="C260" s="45"/>
      <c r="D260" s="45"/>
      <c r="E260" s="46" t="s">
        <v>52</v>
      </c>
      <c r="F260" s="45"/>
      <c r="G260" s="45"/>
      <c r="H260" s="45"/>
      <c r="I260" s="45"/>
      <c r="J260" s="47"/>
    </row>
    <row r="261">
      <c r="A261" s="30" t="s">
        <v>47</v>
      </c>
      <c r="B261" s="31"/>
      <c r="C261" s="32" t="s">
        <v>1104</v>
      </c>
      <c r="D261" s="33"/>
      <c r="E261" s="30" t="s">
        <v>1105</v>
      </c>
      <c r="F261" s="33"/>
      <c r="G261" s="33"/>
      <c r="H261" s="33"/>
      <c r="I261" s="34">
        <f>SUMIFS(I262:I313,A262:A313,"P")</f>
        <v>0</v>
      </c>
      <c r="J261" s="35"/>
    </row>
    <row r="262">
      <c r="A262" s="36" t="s">
        <v>50</v>
      </c>
      <c r="B262" s="36">
        <v>76</v>
      </c>
      <c r="C262" s="37" t="s">
        <v>1106</v>
      </c>
      <c r="D262" s="36" t="s">
        <v>52</v>
      </c>
      <c r="E262" s="38" t="s">
        <v>1080</v>
      </c>
      <c r="F262" s="39" t="s">
        <v>980</v>
      </c>
      <c r="G262" s="40">
        <v>1</v>
      </c>
      <c r="H262" s="41">
        <v>0</v>
      </c>
      <c r="I262" s="42">
        <f>ROUND(G262*H262,P4)</f>
        <v>0</v>
      </c>
      <c r="J262" s="36"/>
      <c r="O262" s="43">
        <f>I262*0.21</f>
        <v>0</v>
      </c>
      <c r="P262">
        <v>3</v>
      </c>
    </row>
    <row r="263">
      <c r="A263" s="36" t="s">
        <v>55</v>
      </c>
      <c r="B263" s="44"/>
      <c r="C263" s="45"/>
      <c r="D263" s="45"/>
      <c r="E263" s="46" t="s">
        <v>52</v>
      </c>
      <c r="F263" s="45"/>
      <c r="G263" s="45"/>
      <c r="H263" s="45"/>
      <c r="I263" s="45"/>
      <c r="J263" s="47"/>
    </row>
    <row r="264">
      <c r="A264" s="36" t="s">
        <v>56</v>
      </c>
      <c r="B264" s="44"/>
      <c r="C264" s="45"/>
      <c r="D264" s="45"/>
      <c r="E264" s="48" t="s">
        <v>200</v>
      </c>
      <c r="F264" s="45"/>
      <c r="G264" s="45"/>
      <c r="H264" s="45"/>
      <c r="I264" s="45"/>
      <c r="J264" s="47"/>
    </row>
    <row r="265">
      <c r="A265" s="36" t="s">
        <v>58</v>
      </c>
      <c r="B265" s="44"/>
      <c r="C265" s="45"/>
      <c r="D265" s="45"/>
      <c r="E265" s="46" t="s">
        <v>52</v>
      </c>
      <c r="F265" s="45"/>
      <c r="G265" s="45"/>
      <c r="H265" s="45"/>
      <c r="I265" s="45"/>
      <c r="J265" s="47"/>
    </row>
    <row r="266">
      <c r="A266" s="36" t="s">
        <v>50</v>
      </c>
      <c r="B266" s="36">
        <v>89</v>
      </c>
      <c r="C266" s="37" t="s">
        <v>1107</v>
      </c>
      <c r="D266" s="36" t="s">
        <v>52</v>
      </c>
      <c r="E266" s="38" t="s">
        <v>1078</v>
      </c>
      <c r="F266" s="39" t="s">
        <v>980</v>
      </c>
      <c r="G266" s="40">
        <v>1</v>
      </c>
      <c r="H266" s="41">
        <v>0</v>
      </c>
      <c r="I266" s="42">
        <f>ROUND(G266*H266,P4)</f>
        <v>0</v>
      </c>
      <c r="J266" s="36"/>
      <c r="O266" s="43">
        <f>I266*0.21</f>
        <v>0</v>
      </c>
      <c r="P266">
        <v>3</v>
      </c>
    </row>
    <row r="267">
      <c r="A267" s="36" t="s">
        <v>55</v>
      </c>
      <c r="B267" s="44"/>
      <c r="C267" s="45"/>
      <c r="D267" s="45"/>
      <c r="E267" s="46" t="s">
        <v>52</v>
      </c>
      <c r="F267" s="45"/>
      <c r="G267" s="45"/>
      <c r="H267" s="45"/>
      <c r="I267" s="45"/>
      <c r="J267" s="47"/>
    </row>
    <row r="268">
      <c r="A268" s="36" t="s">
        <v>56</v>
      </c>
      <c r="B268" s="44"/>
      <c r="C268" s="45"/>
      <c r="D268" s="45"/>
      <c r="E268" s="48" t="s">
        <v>200</v>
      </c>
      <c r="F268" s="45"/>
      <c r="G268" s="45"/>
      <c r="H268" s="45"/>
      <c r="I268" s="45"/>
      <c r="J268" s="47"/>
    </row>
    <row r="269">
      <c r="A269" s="36" t="s">
        <v>58</v>
      </c>
      <c r="B269" s="44"/>
      <c r="C269" s="45"/>
      <c r="D269" s="45"/>
      <c r="E269" s="46" t="s">
        <v>52</v>
      </c>
      <c r="F269" s="45"/>
      <c r="G269" s="45"/>
      <c r="H269" s="45"/>
      <c r="I269" s="45"/>
      <c r="J269" s="47"/>
    </row>
    <row r="270">
      <c r="A270" s="36" t="s">
        <v>50</v>
      </c>
      <c r="B270" s="36">
        <v>90</v>
      </c>
      <c r="C270" s="37" t="s">
        <v>1108</v>
      </c>
      <c r="D270" s="36" t="s">
        <v>52</v>
      </c>
      <c r="E270" s="38" t="s">
        <v>1082</v>
      </c>
      <c r="F270" s="39" t="s">
        <v>980</v>
      </c>
      <c r="G270" s="40">
        <v>0.5</v>
      </c>
      <c r="H270" s="41">
        <v>0</v>
      </c>
      <c r="I270" s="42">
        <f>ROUND(G270*H270,P4)</f>
        <v>0</v>
      </c>
      <c r="J270" s="36"/>
      <c r="O270" s="43">
        <f>I270*0.21</f>
        <v>0</v>
      </c>
      <c r="P270">
        <v>3</v>
      </c>
    </row>
    <row r="271">
      <c r="A271" s="36" t="s">
        <v>55</v>
      </c>
      <c r="B271" s="44"/>
      <c r="C271" s="45"/>
      <c r="D271" s="45"/>
      <c r="E271" s="46" t="s">
        <v>52</v>
      </c>
      <c r="F271" s="45"/>
      <c r="G271" s="45"/>
      <c r="H271" s="45"/>
      <c r="I271" s="45"/>
      <c r="J271" s="47"/>
    </row>
    <row r="272">
      <c r="A272" s="36" t="s">
        <v>56</v>
      </c>
      <c r="B272" s="44"/>
      <c r="C272" s="45"/>
      <c r="D272" s="45"/>
      <c r="E272" s="48" t="s">
        <v>1083</v>
      </c>
      <c r="F272" s="45"/>
      <c r="G272" s="45"/>
      <c r="H272" s="45"/>
      <c r="I272" s="45"/>
      <c r="J272" s="47"/>
    </row>
    <row r="273">
      <c r="A273" s="36" t="s">
        <v>58</v>
      </c>
      <c r="B273" s="44"/>
      <c r="C273" s="45"/>
      <c r="D273" s="45"/>
      <c r="E273" s="46" t="s">
        <v>52</v>
      </c>
      <c r="F273" s="45"/>
      <c r="G273" s="45"/>
      <c r="H273" s="45"/>
      <c r="I273" s="45"/>
      <c r="J273" s="47"/>
    </row>
    <row r="274">
      <c r="A274" s="36" t="s">
        <v>50</v>
      </c>
      <c r="B274" s="36">
        <v>91</v>
      </c>
      <c r="C274" s="37" t="s">
        <v>1109</v>
      </c>
      <c r="D274" s="36" t="s">
        <v>52</v>
      </c>
      <c r="E274" s="38" t="s">
        <v>1085</v>
      </c>
      <c r="F274" s="39" t="s">
        <v>980</v>
      </c>
      <c r="G274" s="40">
        <v>1</v>
      </c>
      <c r="H274" s="41">
        <v>0</v>
      </c>
      <c r="I274" s="42">
        <f>ROUND(G274*H274,P4)</f>
        <v>0</v>
      </c>
      <c r="J274" s="36"/>
      <c r="O274" s="43">
        <f>I274*0.21</f>
        <v>0</v>
      </c>
      <c r="P274">
        <v>3</v>
      </c>
    </row>
    <row r="275">
      <c r="A275" s="36" t="s">
        <v>55</v>
      </c>
      <c r="B275" s="44"/>
      <c r="C275" s="45"/>
      <c r="D275" s="45"/>
      <c r="E275" s="46" t="s">
        <v>52</v>
      </c>
      <c r="F275" s="45"/>
      <c r="G275" s="45"/>
      <c r="H275" s="45"/>
      <c r="I275" s="45"/>
      <c r="J275" s="47"/>
    </row>
    <row r="276">
      <c r="A276" s="36" t="s">
        <v>56</v>
      </c>
      <c r="B276" s="44"/>
      <c r="C276" s="45"/>
      <c r="D276" s="45"/>
      <c r="E276" s="48" t="s">
        <v>200</v>
      </c>
      <c r="F276" s="45"/>
      <c r="G276" s="45"/>
      <c r="H276" s="45"/>
      <c r="I276" s="45"/>
      <c r="J276" s="47"/>
    </row>
    <row r="277">
      <c r="A277" s="36" t="s">
        <v>58</v>
      </c>
      <c r="B277" s="44"/>
      <c r="C277" s="45"/>
      <c r="D277" s="45"/>
      <c r="E277" s="46" t="s">
        <v>52</v>
      </c>
      <c r="F277" s="45"/>
      <c r="G277" s="45"/>
      <c r="H277" s="45"/>
      <c r="I277" s="45"/>
      <c r="J277" s="47"/>
    </row>
    <row r="278">
      <c r="A278" s="36" t="s">
        <v>50</v>
      </c>
      <c r="B278" s="36">
        <v>92</v>
      </c>
      <c r="C278" s="37" t="s">
        <v>1110</v>
      </c>
      <c r="D278" s="36" t="s">
        <v>52</v>
      </c>
      <c r="E278" s="38" t="s">
        <v>1087</v>
      </c>
      <c r="F278" s="39" t="s">
        <v>980</v>
      </c>
      <c r="G278" s="40">
        <v>1</v>
      </c>
      <c r="H278" s="41">
        <v>0</v>
      </c>
      <c r="I278" s="42">
        <f>ROUND(G278*H278,P4)</f>
        <v>0</v>
      </c>
      <c r="J278" s="36"/>
      <c r="O278" s="43">
        <f>I278*0.21</f>
        <v>0</v>
      </c>
      <c r="P278">
        <v>3</v>
      </c>
    </row>
    <row r="279">
      <c r="A279" s="36" t="s">
        <v>55</v>
      </c>
      <c r="B279" s="44"/>
      <c r="C279" s="45"/>
      <c r="D279" s="45"/>
      <c r="E279" s="46" t="s">
        <v>52</v>
      </c>
      <c r="F279" s="45"/>
      <c r="G279" s="45"/>
      <c r="H279" s="45"/>
      <c r="I279" s="45"/>
      <c r="J279" s="47"/>
    </row>
    <row r="280">
      <c r="A280" s="36" t="s">
        <v>56</v>
      </c>
      <c r="B280" s="44"/>
      <c r="C280" s="45"/>
      <c r="D280" s="45"/>
      <c r="E280" s="48" t="s">
        <v>200</v>
      </c>
      <c r="F280" s="45"/>
      <c r="G280" s="45"/>
      <c r="H280" s="45"/>
      <c r="I280" s="45"/>
      <c r="J280" s="47"/>
    </row>
    <row r="281">
      <c r="A281" s="36" t="s">
        <v>58</v>
      </c>
      <c r="B281" s="44"/>
      <c r="C281" s="45"/>
      <c r="D281" s="45"/>
      <c r="E281" s="46" t="s">
        <v>52</v>
      </c>
      <c r="F281" s="45"/>
      <c r="G281" s="45"/>
      <c r="H281" s="45"/>
      <c r="I281" s="45"/>
      <c r="J281" s="47"/>
    </row>
    <row r="282">
      <c r="A282" s="36" t="s">
        <v>50</v>
      </c>
      <c r="B282" s="36">
        <v>93</v>
      </c>
      <c r="C282" s="37" t="s">
        <v>1111</v>
      </c>
      <c r="D282" s="36" t="s">
        <v>52</v>
      </c>
      <c r="E282" s="38" t="s">
        <v>1089</v>
      </c>
      <c r="F282" s="39" t="s">
        <v>980</v>
      </c>
      <c r="G282" s="40">
        <v>1</v>
      </c>
      <c r="H282" s="41">
        <v>0</v>
      </c>
      <c r="I282" s="42">
        <f>ROUND(G282*H282,P4)</f>
        <v>0</v>
      </c>
      <c r="J282" s="36"/>
      <c r="O282" s="43">
        <f>I282*0.21</f>
        <v>0</v>
      </c>
      <c r="P282">
        <v>3</v>
      </c>
    </row>
    <row r="283">
      <c r="A283" s="36" t="s">
        <v>55</v>
      </c>
      <c r="B283" s="44"/>
      <c r="C283" s="45"/>
      <c r="D283" s="45"/>
      <c r="E283" s="46" t="s">
        <v>52</v>
      </c>
      <c r="F283" s="45"/>
      <c r="G283" s="45"/>
      <c r="H283" s="45"/>
      <c r="I283" s="45"/>
      <c r="J283" s="47"/>
    </row>
    <row r="284">
      <c r="A284" s="36" t="s">
        <v>56</v>
      </c>
      <c r="B284" s="44"/>
      <c r="C284" s="45"/>
      <c r="D284" s="45"/>
      <c r="E284" s="48" t="s">
        <v>200</v>
      </c>
      <c r="F284" s="45"/>
      <c r="G284" s="45"/>
      <c r="H284" s="45"/>
      <c r="I284" s="45"/>
      <c r="J284" s="47"/>
    </row>
    <row r="285">
      <c r="A285" s="36" t="s">
        <v>58</v>
      </c>
      <c r="B285" s="44"/>
      <c r="C285" s="45"/>
      <c r="D285" s="45"/>
      <c r="E285" s="46" t="s">
        <v>52</v>
      </c>
      <c r="F285" s="45"/>
      <c r="G285" s="45"/>
      <c r="H285" s="45"/>
      <c r="I285" s="45"/>
      <c r="J285" s="47"/>
    </row>
    <row r="286">
      <c r="A286" s="36" t="s">
        <v>50</v>
      </c>
      <c r="B286" s="36">
        <v>94</v>
      </c>
      <c r="C286" s="37" t="s">
        <v>1112</v>
      </c>
      <c r="D286" s="36" t="s">
        <v>52</v>
      </c>
      <c r="E286" s="38" t="s">
        <v>1091</v>
      </c>
      <c r="F286" s="39" t="s">
        <v>980</v>
      </c>
      <c r="G286" s="40">
        <v>2</v>
      </c>
      <c r="H286" s="41">
        <v>0</v>
      </c>
      <c r="I286" s="42">
        <f>ROUND(G286*H286,P4)</f>
        <v>0</v>
      </c>
      <c r="J286" s="36"/>
      <c r="O286" s="43">
        <f>I286*0.21</f>
        <v>0</v>
      </c>
      <c r="P286">
        <v>3</v>
      </c>
    </row>
    <row r="287">
      <c r="A287" s="36" t="s">
        <v>55</v>
      </c>
      <c r="B287" s="44"/>
      <c r="C287" s="45"/>
      <c r="D287" s="45"/>
      <c r="E287" s="46" t="s">
        <v>52</v>
      </c>
      <c r="F287" s="45"/>
      <c r="G287" s="45"/>
      <c r="H287" s="45"/>
      <c r="I287" s="45"/>
      <c r="J287" s="47"/>
    </row>
    <row r="288">
      <c r="A288" s="36" t="s">
        <v>56</v>
      </c>
      <c r="B288" s="44"/>
      <c r="C288" s="45"/>
      <c r="D288" s="45"/>
      <c r="E288" s="48" t="s">
        <v>129</v>
      </c>
      <c r="F288" s="45"/>
      <c r="G288" s="45"/>
      <c r="H288" s="45"/>
      <c r="I288" s="45"/>
      <c r="J288" s="47"/>
    </row>
    <row r="289">
      <c r="A289" s="36" t="s">
        <v>58</v>
      </c>
      <c r="B289" s="44"/>
      <c r="C289" s="45"/>
      <c r="D289" s="45"/>
      <c r="E289" s="46" t="s">
        <v>52</v>
      </c>
      <c r="F289" s="45"/>
      <c r="G289" s="45"/>
      <c r="H289" s="45"/>
      <c r="I289" s="45"/>
      <c r="J289" s="47"/>
    </row>
    <row r="290">
      <c r="A290" s="36" t="s">
        <v>50</v>
      </c>
      <c r="B290" s="36">
        <v>95</v>
      </c>
      <c r="C290" s="37" t="s">
        <v>1113</v>
      </c>
      <c r="D290" s="36" t="s">
        <v>52</v>
      </c>
      <c r="E290" s="38" t="s">
        <v>1093</v>
      </c>
      <c r="F290" s="39" t="s">
        <v>980</v>
      </c>
      <c r="G290" s="40">
        <v>2</v>
      </c>
      <c r="H290" s="41">
        <v>0</v>
      </c>
      <c r="I290" s="42">
        <f>ROUND(G290*H290,P4)</f>
        <v>0</v>
      </c>
      <c r="J290" s="36"/>
      <c r="O290" s="43">
        <f>I290*0.21</f>
        <v>0</v>
      </c>
      <c r="P290">
        <v>3</v>
      </c>
    </row>
    <row r="291">
      <c r="A291" s="36" t="s">
        <v>55</v>
      </c>
      <c r="B291" s="44"/>
      <c r="C291" s="45"/>
      <c r="D291" s="45"/>
      <c r="E291" s="46" t="s">
        <v>52</v>
      </c>
      <c r="F291" s="45"/>
      <c r="G291" s="45"/>
      <c r="H291" s="45"/>
      <c r="I291" s="45"/>
      <c r="J291" s="47"/>
    </row>
    <row r="292">
      <c r="A292" s="36" t="s">
        <v>56</v>
      </c>
      <c r="B292" s="44"/>
      <c r="C292" s="45"/>
      <c r="D292" s="45"/>
      <c r="E292" s="48" t="s">
        <v>129</v>
      </c>
      <c r="F292" s="45"/>
      <c r="G292" s="45"/>
      <c r="H292" s="45"/>
      <c r="I292" s="45"/>
      <c r="J292" s="47"/>
    </row>
    <row r="293">
      <c r="A293" s="36" t="s">
        <v>58</v>
      </c>
      <c r="B293" s="44"/>
      <c r="C293" s="45"/>
      <c r="D293" s="45"/>
      <c r="E293" s="46" t="s">
        <v>52</v>
      </c>
      <c r="F293" s="45"/>
      <c r="G293" s="45"/>
      <c r="H293" s="45"/>
      <c r="I293" s="45"/>
      <c r="J293" s="47"/>
    </row>
    <row r="294">
      <c r="A294" s="36" t="s">
        <v>50</v>
      </c>
      <c r="B294" s="36">
        <v>96</v>
      </c>
      <c r="C294" s="37" t="s">
        <v>1114</v>
      </c>
      <c r="D294" s="36" t="s">
        <v>52</v>
      </c>
      <c r="E294" s="38" t="s">
        <v>1095</v>
      </c>
      <c r="F294" s="39" t="s">
        <v>980</v>
      </c>
      <c r="G294" s="40">
        <v>2</v>
      </c>
      <c r="H294" s="41">
        <v>0</v>
      </c>
      <c r="I294" s="42">
        <f>ROUND(G294*H294,P4)</f>
        <v>0</v>
      </c>
      <c r="J294" s="36"/>
      <c r="O294" s="43">
        <f>I294*0.21</f>
        <v>0</v>
      </c>
      <c r="P294">
        <v>3</v>
      </c>
    </row>
    <row r="295">
      <c r="A295" s="36" t="s">
        <v>55</v>
      </c>
      <c r="B295" s="44"/>
      <c r="C295" s="45"/>
      <c r="D295" s="45"/>
      <c r="E295" s="46" t="s">
        <v>52</v>
      </c>
      <c r="F295" s="45"/>
      <c r="G295" s="45"/>
      <c r="H295" s="45"/>
      <c r="I295" s="45"/>
      <c r="J295" s="47"/>
    </row>
    <row r="296">
      <c r="A296" s="36" t="s">
        <v>56</v>
      </c>
      <c r="B296" s="44"/>
      <c r="C296" s="45"/>
      <c r="D296" s="45"/>
      <c r="E296" s="48" t="s">
        <v>129</v>
      </c>
      <c r="F296" s="45"/>
      <c r="G296" s="45"/>
      <c r="H296" s="45"/>
      <c r="I296" s="45"/>
      <c r="J296" s="47"/>
    </row>
    <row r="297">
      <c r="A297" s="36" t="s">
        <v>58</v>
      </c>
      <c r="B297" s="44"/>
      <c r="C297" s="45"/>
      <c r="D297" s="45"/>
      <c r="E297" s="46" t="s">
        <v>52</v>
      </c>
      <c r="F297" s="45"/>
      <c r="G297" s="45"/>
      <c r="H297" s="45"/>
      <c r="I297" s="45"/>
      <c r="J297" s="47"/>
    </row>
    <row r="298">
      <c r="A298" s="36" t="s">
        <v>50</v>
      </c>
      <c r="B298" s="36">
        <v>97</v>
      </c>
      <c r="C298" s="37" t="s">
        <v>1115</v>
      </c>
      <c r="D298" s="36" t="s">
        <v>52</v>
      </c>
      <c r="E298" s="38" t="s">
        <v>1097</v>
      </c>
      <c r="F298" s="39" t="s">
        <v>980</v>
      </c>
      <c r="G298" s="40">
        <v>1</v>
      </c>
      <c r="H298" s="41">
        <v>0</v>
      </c>
      <c r="I298" s="42">
        <f>ROUND(G298*H298,P4)</f>
        <v>0</v>
      </c>
      <c r="J298" s="36"/>
      <c r="O298" s="43">
        <f>I298*0.21</f>
        <v>0</v>
      </c>
      <c r="P298">
        <v>3</v>
      </c>
    </row>
    <row r="299">
      <c r="A299" s="36" t="s">
        <v>55</v>
      </c>
      <c r="B299" s="44"/>
      <c r="C299" s="45"/>
      <c r="D299" s="45"/>
      <c r="E299" s="46" t="s">
        <v>52</v>
      </c>
      <c r="F299" s="45"/>
      <c r="G299" s="45"/>
      <c r="H299" s="45"/>
      <c r="I299" s="45"/>
      <c r="J299" s="47"/>
    </row>
    <row r="300">
      <c r="A300" s="36" t="s">
        <v>56</v>
      </c>
      <c r="B300" s="44"/>
      <c r="C300" s="45"/>
      <c r="D300" s="45"/>
      <c r="E300" s="48" t="s">
        <v>200</v>
      </c>
      <c r="F300" s="45"/>
      <c r="G300" s="45"/>
      <c r="H300" s="45"/>
      <c r="I300" s="45"/>
      <c r="J300" s="47"/>
    </row>
    <row r="301">
      <c r="A301" s="36" t="s">
        <v>58</v>
      </c>
      <c r="B301" s="44"/>
      <c r="C301" s="45"/>
      <c r="D301" s="45"/>
      <c r="E301" s="46" t="s">
        <v>52</v>
      </c>
      <c r="F301" s="45"/>
      <c r="G301" s="45"/>
      <c r="H301" s="45"/>
      <c r="I301" s="45"/>
      <c r="J301" s="47"/>
    </row>
    <row r="302">
      <c r="A302" s="36" t="s">
        <v>50</v>
      </c>
      <c r="B302" s="36">
        <v>98</v>
      </c>
      <c r="C302" s="37" t="s">
        <v>1116</v>
      </c>
      <c r="D302" s="36" t="s">
        <v>52</v>
      </c>
      <c r="E302" s="38" t="s">
        <v>1117</v>
      </c>
      <c r="F302" s="39" t="s">
        <v>980</v>
      </c>
      <c r="G302" s="40">
        <v>6</v>
      </c>
      <c r="H302" s="41">
        <v>0</v>
      </c>
      <c r="I302" s="42">
        <f>ROUND(G302*H302,P4)</f>
        <v>0</v>
      </c>
      <c r="J302" s="36"/>
      <c r="O302" s="43">
        <f>I302*0.21</f>
        <v>0</v>
      </c>
      <c r="P302">
        <v>3</v>
      </c>
    </row>
    <row r="303">
      <c r="A303" s="36" t="s">
        <v>55</v>
      </c>
      <c r="B303" s="44"/>
      <c r="C303" s="45"/>
      <c r="D303" s="45"/>
      <c r="E303" s="46" t="s">
        <v>52</v>
      </c>
      <c r="F303" s="45"/>
      <c r="G303" s="45"/>
      <c r="H303" s="45"/>
      <c r="I303" s="45"/>
      <c r="J303" s="47"/>
    </row>
    <row r="304">
      <c r="A304" s="36" t="s">
        <v>56</v>
      </c>
      <c r="B304" s="44"/>
      <c r="C304" s="45"/>
      <c r="D304" s="45"/>
      <c r="E304" s="48" t="s">
        <v>902</v>
      </c>
      <c r="F304" s="45"/>
      <c r="G304" s="45"/>
      <c r="H304" s="45"/>
      <c r="I304" s="45"/>
      <c r="J304" s="47"/>
    </row>
    <row r="305">
      <c r="A305" s="36" t="s">
        <v>58</v>
      </c>
      <c r="B305" s="44"/>
      <c r="C305" s="45"/>
      <c r="D305" s="45"/>
      <c r="E305" s="46" t="s">
        <v>52</v>
      </c>
      <c r="F305" s="45"/>
      <c r="G305" s="45"/>
      <c r="H305" s="45"/>
      <c r="I305" s="45"/>
      <c r="J305" s="47"/>
    </row>
    <row r="306">
      <c r="A306" s="36" t="s">
        <v>50</v>
      </c>
      <c r="B306" s="36">
        <v>99</v>
      </c>
      <c r="C306" s="37" t="s">
        <v>1118</v>
      </c>
      <c r="D306" s="36" t="s">
        <v>52</v>
      </c>
      <c r="E306" s="38" t="s">
        <v>1119</v>
      </c>
      <c r="F306" s="39" t="s">
        <v>980</v>
      </c>
      <c r="G306" s="40">
        <v>3</v>
      </c>
      <c r="H306" s="41">
        <v>0</v>
      </c>
      <c r="I306" s="42">
        <f>ROUND(G306*H306,P4)</f>
        <v>0</v>
      </c>
      <c r="J306" s="36"/>
      <c r="O306" s="43">
        <f>I306*0.21</f>
        <v>0</v>
      </c>
      <c r="P306">
        <v>3</v>
      </c>
    </row>
    <row r="307">
      <c r="A307" s="36" t="s">
        <v>55</v>
      </c>
      <c r="B307" s="44"/>
      <c r="C307" s="45"/>
      <c r="D307" s="45"/>
      <c r="E307" s="46" t="s">
        <v>52</v>
      </c>
      <c r="F307" s="45"/>
      <c r="G307" s="45"/>
      <c r="H307" s="45"/>
      <c r="I307" s="45"/>
      <c r="J307" s="47"/>
    </row>
    <row r="308">
      <c r="A308" s="36" t="s">
        <v>56</v>
      </c>
      <c r="B308" s="44"/>
      <c r="C308" s="45"/>
      <c r="D308" s="45"/>
      <c r="E308" s="48" t="s">
        <v>461</v>
      </c>
      <c r="F308" s="45"/>
      <c r="G308" s="45"/>
      <c r="H308" s="45"/>
      <c r="I308" s="45"/>
      <c r="J308" s="47"/>
    </row>
    <row r="309">
      <c r="A309" s="36" t="s">
        <v>58</v>
      </c>
      <c r="B309" s="44"/>
      <c r="C309" s="45"/>
      <c r="D309" s="45"/>
      <c r="E309" s="46" t="s">
        <v>52</v>
      </c>
      <c r="F309" s="45"/>
      <c r="G309" s="45"/>
      <c r="H309" s="45"/>
      <c r="I309" s="45"/>
      <c r="J309" s="47"/>
    </row>
    <row r="310">
      <c r="A310" s="36" t="s">
        <v>50</v>
      </c>
      <c r="B310" s="36">
        <v>100</v>
      </c>
      <c r="C310" s="37" t="s">
        <v>1120</v>
      </c>
      <c r="D310" s="36" t="s">
        <v>52</v>
      </c>
      <c r="E310" s="38" t="s">
        <v>1121</v>
      </c>
      <c r="F310" s="39" t="s">
        <v>980</v>
      </c>
      <c r="G310" s="40">
        <v>3</v>
      </c>
      <c r="H310" s="41">
        <v>0</v>
      </c>
      <c r="I310" s="42">
        <f>ROUND(G310*H310,P4)</f>
        <v>0</v>
      </c>
      <c r="J310" s="36"/>
      <c r="O310" s="43">
        <f>I310*0.21</f>
        <v>0</v>
      </c>
      <c r="P310">
        <v>3</v>
      </c>
    </row>
    <row r="311">
      <c r="A311" s="36" t="s">
        <v>55</v>
      </c>
      <c r="B311" s="44"/>
      <c r="C311" s="45"/>
      <c r="D311" s="45"/>
      <c r="E311" s="46" t="s">
        <v>52</v>
      </c>
      <c r="F311" s="45"/>
      <c r="G311" s="45"/>
      <c r="H311" s="45"/>
      <c r="I311" s="45"/>
      <c r="J311" s="47"/>
    </row>
    <row r="312">
      <c r="A312" s="36" t="s">
        <v>56</v>
      </c>
      <c r="B312" s="44"/>
      <c r="C312" s="45"/>
      <c r="D312" s="45"/>
      <c r="E312" s="48" t="s">
        <v>461</v>
      </c>
      <c r="F312" s="45"/>
      <c r="G312" s="45"/>
      <c r="H312" s="45"/>
      <c r="I312" s="45"/>
      <c r="J312" s="47"/>
    </row>
    <row r="313">
      <c r="A313" s="36" t="s">
        <v>58</v>
      </c>
      <c r="B313" s="44"/>
      <c r="C313" s="45"/>
      <c r="D313" s="45"/>
      <c r="E313" s="46" t="s">
        <v>52</v>
      </c>
      <c r="F313" s="45"/>
      <c r="G313" s="45"/>
      <c r="H313" s="45"/>
      <c r="I313" s="45"/>
      <c r="J313" s="47"/>
    </row>
    <row r="314">
      <c r="A314" s="30" t="s">
        <v>47</v>
      </c>
      <c r="B314" s="31"/>
      <c r="C314" s="32" t="s">
        <v>1122</v>
      </c>
      <c r="D314" s="33"/>
      <c r="E314" s="30" t="s">
        <v>1123</v>
      </c>
      <c r="F314" s="33"/>
      <c r="G314" s="33"/>
      <c r="H314" s="33"/>
      <c r="I314" s="34">
        <f>SUMIFS(I315:I382,A315:A382,"P")</f>
        <v>0</v>
      </c>
      <c r="J314" s="35"/>
    </row>
    <row r="315">
      <c r="A315" s="36" t="s">
        <v>50</v>
      </c>
      <c r="B315" s="36">
        <v>1</v>
      </c>
      <c r="C315" s="37" t="s">
        <v>1124</v>
      </c>
      <c r="D315" s="36" t="s">
        <v>52</v>
      </c>
      <c r="E315" s="38" t="s">
        <v>1125</v>
      </c>
      <c r="F315" s="39" t="s">
        <v>980</v>
      </c>
      <c r="G315" s="40">
        <v>6</v>
      </c>
      <c r="H315" s="41">
        <v>0</v>
      </c>
      <c r="I315" s="42">
        <f>ROUND(G315*H315,P4)</f>
        <v>0</v>
      </c>
      <c r="J315" s="36"/>
      <c r="O315" s="43">
        <f>I315*0.21</f>
        <v>0</v>
      </c>
      <c r="P315">
        <v>3</v>
      </c>
    </row>
    <row r="316">
      <c r="A316" s="36" t="s">
        <v>55</v>
      </c>
      <c r="B316" s="44"/>
      <c r="C316" s="45"/>
      <c r="D316" s="45"/>
      <c r="E316" s="46" t="s">
        <v>52</v>
      </c>
      <c r="F316" s="45"/>
      <c r="G316" s="45"/>
      <c r="H316" s="45"/>
      <c r="I316" s="45"/>
      <c r="J316" s="47"/>
    </row>
    <row r="317">
      <c r="A317" s="36" t="s">
        <v>56</v>
      </c>
      <c r="B317" s="44"/>
      <c r="C317" s="45"/>
      <c r="D317" s="45"/>
      <c r="E317" s="48" t="s">
        <v>902</v>
      </c>
      <c r="F317" s="45"/>
      <c r="G317" s="45"/>
      <c r="H317" s="45"/>
      <c r="I317" s="45"/>
      <c r="J317" s="47"/>
    </row>
    <row r="318">
      <c r="A318" s="36" t="s">
        <v>58</v>
      </c>
      <c r="B318" s="44"/>
      <c r="C318" s="45"/>
      <c r="D318" s="45"/>
      <c r="E318" s="46" t="s">
        <v>52</v>
      </c>
      <c r="F318" s="45"/>
      <c r="G318" s="45"/>
      <c r="H318" s="45"/>
      <c r="I318" s="45"/>
      <c r="J318" s="47"/>
    </row>
    <row r="319">
      <c r="A319" s="36" t="s">
        <v>50</v>
      </c>
      <c r="B319" s="36">
        <v>2</v>
      </c>
      <c r="C319" s="37" t="s">
        <v>1126</v>
      </c>
      <c r="D319" s="36" t="s">
        <v>52</v>
      </c>
      <c r="E319" s="38" t="s">
        <v>1127</v>
      </c>
      <c r="F319" s="39" t="s">
        <v>75</v>
      </c>
      <c r="G319" s="40">
        <v>30</v>
      </c>
      <c r="H319" s="41">
        <v>0</v>
      </c>
      <c r="I319" s="42">
        <f>ROUND(G319*H319,P4)</f>
        <v>0</v>
      </c>
      <c r="J319" s="36"/>
      <c r="O319" s="43">
        <f>I319*0.21</f>
        <v>0</v>
      </c>
      <c r="P319">
        <v>3</v>
      </c>
    </row>
    <row r="320">
      <c r="A320" s="36" t="s">
        <v>55</v>
      </c>
      <c r="B320" s="44"/>
      <c r="C320" s="45"/>
      <c r="D320" s="45"/>
      <c r="E320" s="46" t="s">
        <v>52</v>
      </c>
      <c r="F320" s="45"/>
      <c r="G320" s="45"/>
      <c r="H320" s="45"/>
      <c r="I320" s="45"/>
      <c r="J320" s="47"/>
    </row>
    <row r="321">
      <c r="A321" s="36" t="s">
        <v>56</v>
      </c>
      <c r="B321" s="44"/>
      <c r="C321" s="45"/>
      <c r="D321" s="45"/>
      <c r="E321" s="48" t="s">
        <v>760</v>
      </c>
      <c r="F321" s="45"/>
      <c r="G321" s="45"/>
      <c r="H321" s="45"/>
      <c r="I321" s="45"/>
      <c r="J321" s="47"/>
    </row>
    <row r="322">
      <c r="A322" s="36" t="s">
        <v>58</v>
      </c>
      <c r="B322" s="44"/>
      <c r="C322" s="45"/>
      <c r="D322" s="45"/>
      <c r="E322" s="46" t="s">
        <v>52</v>
      </c>
      <c r="F322" s="45"/>
      <c r="G322" s="45"/>
      <c r="H322" s="45"/>
      <c r="I322" s="45"/>
      <c r="J322" s="47"/>
    </row>
    <row r="323" ht="30">
      <c r="A323" s="36" t="s">
        <v>50</v>
      </c>
      <c r="B323" s="36">
        <v>3</v>
      </c>
      <c r="C323" s="37" t="s">
        <v>1128</v>
      </c>
      <c r="D323" s="36" t="s">
        <v>52</v>
      </c>
      <c r="E323" s="38" t="s">
        <v>1129</v>
      </c>
      <c r="F323" s="39" t="s">
        <v>824</v>
      </c>
      <c r="G323" s="40">
        <v>4</v>
      </c>
      <c r="H323" s="41">
        <v>0</v>
      </c>
      <c r="I323" s="42">
        <f>ROUND(G323*H323,P4)</f>
        <v>0</v>
      </c>
      <c r="J323" s="36"/>
      <c r="O323" s="43">
        <f>I323*0.21</f>
        <v>0</v>
      </c>
      <c r="P323">
        <v>3</v>
      </c>
    </row>
    <row r="324">
      <c r="A324" s="36" t="s">
        <v>55</v>
      </c>
      <c r="B324" s="44"/>
      <c r="C324" s="45"/>
      <c r="D324" s="45"/>
      <c r="E324" s="46" t="s">
        <v>52</v>
      </c>
      <c r="F324" s="45"/>
      <c r="G324" s="45"/>
      <c r="H324" s="45"/>
      <c r="I324" s="45"/>
      <c r="J324" s="47"/>
    </row>
    <row r="325">
      <c r="A325" s="36" t="s">
        <v>56</v>
      </c>
      <c r="B325" s="44"/>
      <c r="C325" s="45"/>
      <c r="D325" s="45"/>
      <c r="E325" s="48" t="s">
        <v>517</v>
      </c>
      <c r="F325" s="45"/>
      <c r="G325" s="45"/>
      <c r="H325" s="45"/>
      <c r="I325" s="45"/>
      <c r="J325" s="47"/>
    </row>
    <row r="326">
      <c r="A326" s="36" t="s">
        <v>58</v>
      </c>
      <c r="B326" s="44"/>
      <c r="C326" s="45"/>
      <c r="D326" s="45"/>
      <c r="E326" s="46" t="s">
        <v>52</v>
      </c>
      <c r="F326" s="45"/>
      <c r="G326" s="45"/>
      <c r="H326" s="45"/>
      <c r="I326" s="45"/>
      <c r="J326" s="47"/>
    </row>
    <row r="327">
      <c r="A327" s="36" t="s">
        <v>50</v>
      </c>
      <c r="B327" s="36">
        <v>4</v>
      </c>
      <c r="C327" s="37" t="s">
        <v>1130</v>
      </c>
      <c r="D327" s="36" t="s">
        <v>52</v>
      </c>
      <c r="E327" s="38" t="s">
        <v>1131</v>
      </c>
      <c r="F327" s="39" t="s">
        <v>824</v>
      </c>
      <c r="G327" s="40">
        <v>4</v>
      </c>
      <c r="H327" s="41">
        <v>0</v>
      </c>
      <c r="I327" s="42">
        <f>ROUND(G327*H327,P4)</f>
        <v>0</v>
      </c>
      <c r="J327" s="36"/>
      <c r="O327" s="43">
        <f>I327*0.21</f>
        <v>0</v>
      </c>
      <c r="P327">
        <v>3</v>
      </c>
    </row>
    <row r="328">
      <c r="A328" s="36" t="s">
        <v>55</v>
      </c>
      <c r="B328" s="44"/>
      <c r="C328" s="45"/>
      <c r="D328" s="45"/>
      <c r="E328" s="46" t="s">
        <v>52</v>
      </c>
      <c r="F328" s="45"/>
      <c r="G328" s="45"/>
      <c r="H328" s="45"/>
      <c r="I328" s="45"/>
      <c r="J328" s="47"/>
    </row>
    <row r="329">
      <c r="A329" s="36" t="s">
        <v>56</v>
      </c>
      <c r="B329" s="44"/>
      <c r="C329" s="45"/>
      <c r="D329" s="45"/>
      <c r="E329" s="48" t="s">
        <v>517</v>
      </c>
      <c r="F329" s="45"/>
      <c r="G329" s="45"/>
      <c r="H329" s="45"/>
      <c r="I329" s="45"/>
      <c r="J329" s="47"/>
    </row>
    <row r="330">
      <c r="A330" s="36" t="s">
        <v>58</v>
      </c>
      <c r="B330" s="44"/>
      <c r="C330" s="45"/>
      <c r="D330" s="45"/>
      <c r="E330" s="46" t="s">
        <v>52</v>
      </c>
      <c r="F330" s="45"/>
      <c r="G330" s="45"/>
      <c r="H330" s="45"/>
      <c r="I330" s="45"/>
      <c r="J330" s="47"/>
    </row>
    <row r="331">
      <c r="A331" s="36" t="s">
        <v>50</v>
      </c>
      <c r="B331" s="36">
        <v>5</v>
      </c>
      <c r="C331" s="37" t="s">
        <v>1132</v>
      </c>
      <c r="D331" s="36" t="s">
        <v>52</v>
      </c>
      <c r="E331" s="38" t="s">
        <v>1133</v>
      </c>
      <c r="F331" s="39" t="s">
        <v>980</v>
      </c>
      <c r="G331" s="40">
        <v>12</v>
      </c>
      <c r="H331" s="41">
        <v>0</v>
      </c>
      <c r="I331" s="42">
        <f>ROUND(G331*H331,P4)</f>
        <v>0</v>
      </c>
      <c r="J331" s="36"/>
      <c r="O331" s="43">
        <f>I331*0.21</f>
        <v>0</v>
      </c>
      <c r="P331">
        <v>3</v>
      </c>
    </row>
    <row r="332">
      <c r="A332" s="36" t="s">
        <v>55</v>
      </c>
      <c r="B332" s="44"/>
      <c r="C332" s="45"/>
      <c r="D332" s="45"/>
      <c r="E332" s="46" t="s">
        <v>52</v>
      </c>
      <c r="F332" s="45"/>
      <c r="G332" s="45"/>
      <c r="H332" s="45"/>
      <c r="I332" s="45"/>
      <c r="J332" s="47"/>
    </row>
    <row r="333">
      <c r="A333" s="36" t="s">
        <v>56</v>
      </c>
      <c r="B333" s="44"/>
      <c r="C333" s="45"/>
      <c r="D333" s="45"/>
      <c r="E333" s="48" t="s">
        <v>1018</v>
      </c>
      <c r="F333" s="45"/>
      <c r="G333" s="45"/>
      <c r="H333" s="45"/>
      <c r="I333" s="45"/>
      <c r="J333" s="47"/>
    </row>
    <row r="334">
      <c r="A334" s="36" t="s">
        <v>58</v>
      </c>
      <c r="B334" s="44"/>
      <c r="C334" s="45"/>
      <c r="D334" s="45"/>
      <c r="E334" s="46" t="s">
        <v>52</v>
      </c>
      <c r="F334" s="45"/>
      <c r="G334" s="45"/>
      <c r="H334" s="45"/>
      <c r="I334" s="45"/>
      <c r="J334" s="47"/>
    </row>
    <row r="335">
      <c r="A335" s="36" t="s">
        <v>50</v>
      </c>
      <c r="B335" s="36">
        <v>6</v>
      </c>
      <c r="C335" s="37" t="s">
        <v>1134</v>
      </c>
      <c r="D335" s="36" t="s">
        <v>52</v>
      </c>
      <c r="E335" s="38" t="s">
        <v>1135</v>
      </c>
      <c r="F335" s="39" t="s">
        <v>980</v>
      </c>
      <c r="G335" s="40">
        <v>12</v>
      </c>
      <c r="H335" s="41">
        <v>0</v>
      </c>
      <c r="I335" s="42">
        <f>ROUND(G335*H335,P4)</f>
        <v>0</v>
      </c>
      <c r="J335" s="36"/>
      <c r="O335" s="43">
        <f>I335*0.21</f>
        <v>0</v>
      </c>
      <c r="P335">
        <v>3</v>
      </c>
    </row>
    <row r="336">
      <c r="A336" s="36" t="s">
        <v>55</v>
      </c>
      <c r="B336" s="44"/>
      <c r="C336" s="45"/>
      <c r="D336" s="45"/>
      <c r="E336" s="46" t="s">
        <v>52</v>
      </c>
      <c r="F336" s="45"/>
      <c r="G336" s="45"/>
      <c r="H336" s="45"/>
      <c r="I336" s="45"/>
      <c r="J336" s="47"/>
    </row>
    <row r="337">
      <c r="A337" s="36" t="s">
        <v>56</v>
      </c>
      <c r="B337" s="44"/>
      <c r="C337" s="45"/>
      <c r="D337" s="45"/>
      <c r="E337" s="48" t="s">
        <v>1018</v>
      </c>
      <c r="F337" s="45"/>
      <c r="G337" s="45"/>
      <c r="H337" s="45"/>
      <c r="I337" s="45"/>
      <c r="J337" s="47"/>
    </row>
    <row r="338">
      <c r="A338" s="36" t="s">
        <v>58</v>
      </c>
      <c r="B338" s="44"/>
      <c r="C338" s="45"/>
      <c r="D338" s="45"/>
      <c r="E338" s="46" t="s">
        <v>52</v>
      </c>
      <c r="F338" s="45"/>
      <c r="G338" s="45"/>
      <c r="H338" s="45"/>
      <c r="I338" s="45"/>
      <c r="J338" s="47"/>
    </row>
    <row r="339" ht="30">
      <c r="A339" s="36" t="s">
        <v>50</v>
      </c>
      <c r="B339" s="36">
        <v>101</v>
      </c>
      <c r="C339" s="37" t="s">
        <v>1136</v>
      </c>
      <c r="D339" s="36" t="s">
        <v>52</v>
      </c>
      <c r="E339" s="38" t="s">
        <v>1137</v>
      </c>
      <c r="F339" s="39" t="s">
        <v>824</v>
      </c>
      <c r="G339" s="40">
        <v>8</v>
      </c>
      <c r="H339" s="41">
        <v>0</v>
      </c>
      <c r="I339" s="42">
        <f>ROUND(G339*H339,P4)</f>
        <v>0</v>
      </c>
      <c r="J339" s="36"/>
      <c r="O339" s="43">
        <f>I339*0.21</f>
        <v>0</v>
      </c>
      <c r="P339">
        <v>3</v>
      </c>
    </row>
    <row r="340">
      <c r="A340" s="36" t="s">
        <v>55</v>
      </c>
      <c r="B340" s="44"/>
      <c r="C340" s="45"/>
      <c r="D340" s="45"/>
      <c r="E340" s="46" t="s">
        <v>52</v>
      </c>
      <c r="F340" s="45"/>
      <c r="G340" s="45"/>
      <c r="H340" s="45"/>
      <c r="I340" s="45"/>
      <c r="J340" s="47"/>
    </row>
    <row r="341">
      <c r="A341" s="36" t="s">
        <v>56</v>
      </c>
      <c r="B341" s="44"/>
      <c r="C341" s="45"/>
      <c r="D341" s="45"/>
      <c r="E341" s="48" t="s">
        <v>1035</v>
      </c>
      <c r="F341" s="45"/>
      <c r="G341" s="45"/>
      <c r="H341" s="45"/>
      <c r="I341" s="45"/>
      <c r="J341" s="47"/>
    </row>
    <row r="342">
      <c r="A342" s="36" t="s">
        <v>58</v>
      </c>
      <c r="B342" s="44"/>
      <c r="C342" s="45"/>
      <c r="D342" s="45"/>
      <c r="E342" s="46" t="s">
        <v>52</v>
      </c>
      <c r="F342" s="45"/>
      <c r="G342" s="45"/>
      <c r="H342" s="45"/>
      <c r="I342" s="45"/>
      <c r="J342" s="47"/>
    </row>
    <row r="343" ht="30">
      <c r="A343" s="36" t="s">
        <v>50</v>
      </c>
      <c r="B343" s="36">
        <v>102</v>
      </c>
      <c r="C343" s="37" t="s">
        <v>1138</v>
      </c>
      <c r="D343" s="36" t="s">
        <v>52</v>
      </c>
      <c r="E343" s="38" t="s">
        <v>1139</v>
      </c>
      <c r="F343" s="39" t="s">
        <v>75</v>
      </c>
      <c r="G343" s="40">
        <v>170</v>
      </c>
      <c r="H343" s="41">
        <v>0</v>
      </c>
      <c r="I343" s="42">
        <f>ROUND(G343*H343,P4)</f>
        <v>0</v>
      </c>
      <c r="J343" s="36"/>
      <c r="O343" s="43">
        <f>I343*0.21</f>
        <v>0</v>
      </c>
      <c r="P343">
        <v>3</v>
      </c>
    </row>
    <row r="344">
      <c r="A344" s="36" t="s">
        <v>55</v>
      </c>
      <c r="B344" s="44"/>
      <c r="C344" s="45"/>
      <c r="D344" s="45"/>
      <c r="E344" s="46" t="s">
        <v>52</v>
      </c>
      <c r="F344" s="45"/>
      <c r="G344" s="45"/>
      <c r="H344" s="45"/>
      <c r="I344" s="45"/>
      <c r="J344" s="47"/>
    </row>
    <row r="345">
      <c r="A345" s="36" t="s">
        <v>56</v>
      </c>
      <c r="B345" s="44"/>
      <c r="C345" s="45"/>
      <c r="D345" s="45"/>
      <c r="E345" s="48" t="s">
        <v>1140</v>
      </c>
      <c r="F345" s="45"/>
      <c r="G345" s="45"/>
      <c r="H345" s="45"/>
      <c r="I345" s="45"/>
      <c r="J345" s="47"/>
    </row>
    <row r="346">
      <c r="A346" s="36" t="s">
        <v>58</v>
      </c>
      <c r="B346" s="44"/>
      <c r="C346" s="45"/>
      <c r="D346" s="45"/>
      <c r="E346" s="46" t="s">
        <v>52</v>
      </c>
      <c r="F346" s="45"/>
      <c r="G346" s="45"/>
      <c r="H346" s="45"/>
      <c r="I346" s="45"/>
      <c r="J346" s="47"/>
    </row>
    <row r="347">
      <c r="A347" s="36" t="s">
        <v>50</v>
      </c>
      <c r="B347" s="36">
        <v>103</v>
      </c>
      <c r="C347" s="37" t="s">
        <v>1141</v>
      </c>
      <c r="D347" s="36" t="s">
        <v>52</v>
      </c>
      <c r="E347" s="38" t="s">
        <v>1142</v>
      </c>
      <c r="F347" s="39" t="s">
        <v>980</v>
      </c>
      <c r="G347" s="40">
        <v>2</v>
      </c>
      <c r="H347" s="41">
        <v>0</v>
      </c>
      <c r="I347" s="42">
        <f>ROUND(G347*H347,P4)</f>
        <v>0</v>
      </c>
      <c r="J347" s="36"/>
      <c r="O347" s="43">
        <f>I347*0.21</f>
        <v>0</v>
      </c>
      <c r="P347">
        <v>3</v>
      </c>
    </row>
    <row r="348">
      <c r="A348" s="36" t="s">
        <v>55</v>
      </c>
      <c r="B348" s="44"/>
      <c r="C348" s="45"/>
      <c r="D348" s="45"/>
      <c r="E348" s="46" t="s">
        <v>52</v>
      </c>
      <c r="F348" s="45"/>
      <c r="G348" s="45"/>
      <c r="H348" s="45"/>
      <c r="I348" s="45"/>
      <c r="J348" s="47"/>
    </row>
    <row r="349">
      <c r="A349" s="36" t="s">
        <v>56</v>
      </c>
      <c r="B349" s="44"/>
      <c r="C349" s="45"/>
      <c r="D349" s="45"/>
      <c r="E349" s="48" t="s">
        <v>129</v>
      </c>
      <c r="F349" s="45"/>
      <c r="G349" s="45"/>
      <c r="H349" s="45"/>
      <c r="I349" s="45"/>
      <c r="J349" s="47"/>
    </row>
    <row r="350">
      <c r="A350" s="36" t="s">
        <v>58</v>
      </c>
      <c r="B350" s="44"/>
      <c r="C350" s="45"/>
      <c r="D350" s="45"/>
      <c r="E350" s="46" t="s">
        <v>52</v>
      </c>
      <c r="F350" s="45"/>
      <c r="G350" s="45"/>
      <c r="H350" s="45"/>
      <c r="I350" s="45"/>
      <c r="J350" s="47"/>
    </row>
    <row r="351">
      <c r="A351" s="36" t="s">
        <v>50</v>
      </c>
      <c r="B351" s="36">
        <v>104</v>
      </c>
      <c r="C351" s="37" t="s">
        <v>1143</v>
      </c>
      <c r="D351" s="36" t="s">
        <v>52</v>
      </c>
      <c r="E351" s="38" t="s">
        <v>1144</v>
      </c>
      <c r="F351" s="39" t="s">
        <v>980</v>
      </c>
      <c r="G351" s="40">
        <v>1</v>
      </c>
      <c r="H351" s="41">
        <v>0</v>
      </c>
      <c r="I351" s="42">
        <f>ROUND(G351*H351,P4)</f>
        <v>0</v>
      </c>
      <c r="J351" s="36"/>
      <c r="O351" s="43">
        <f>I351*0.21</f>
        <v>0</v>
      </c>
      <c r="P351">
        <v>3</v>
      </c>
    </row>
    <row r="352">
      <c r="A352" s="36" t="s">
        <v>55</v>
      </c>
      <c r="B352" s="44"/>
      <c r="C352" s="45"/>
      <c r="D352" s="45"/>
      <c r="E352" s="46" t="s">
        <v>52</v>
      </c>
      <c r="F352" s="45"/>
      <c r="G352" s="45"/>
      <c r="H352" s="45"/>
      <c r="I352" s="45"/>
      <c r="J352" s="47"/>
    </row>
    <row r="353">
      <c r="A353" s="36" t="s">
        <v>56</v>
      </c>
      <c r="B353" s="44"/>
      <c r="C353" s="45"/>
      <c r="D353" s="45"/>
      <c r="E353" s="48" t="s">
        <v>200</v>
      </c>
      <c r="F353" s="45"/>
      <c r="G353" s="45"/>
      <c r="H353" s="45"/>
      <c r="I353" s="45"/>
      <c r="J353" s="47"/>
    </row>
    <row r="354">
      <c r="A354" s="36" t="s">
        <v>58</v>
      </c>
      <c r="B354" s="44"/>
      <c r="C354" s="45"/>
      <c r="D354" s="45"/>
      <c r="E354" s="46" t="s">
        <v>52</v>
      </c>
      <c r="F354" s="45"/>
      <c r="G354" s="45"/>
      <c r="H354" s="45"/>
      <c r="I354" s="45"/>
      <c r="J354" s="47"/>
    </row>
    <row r="355" ht="30">
      <c r="A355" s="36" t="s">
        <v>50</v>
      </c>
      <c r="B355" s="36">
        <v>105</v>
      </c>
      <c r="C355" s="37" t="s">
        <v>1145</v>
      </c>
      <c r="D355" s="36" t="s">
        <v>52</v>
      </c>
      <c r="E355" s="38" t="s">
        <v>1146</v>
      </c>
      <c r="F355" s="39" t="s">
        <v>980</v>
      </c>
      <c r="G355" s="40">
        <v>2</v>
      </c>
      <c r="H355" s="41">
        <v>0</v>
      </c>
      <c r="I355" s="42">
        <f>ROUND(G355*H355,P4)</f>
        <v>0</v>
      </c>
      <c r="J355" s="36"/>
      <c r="O355" s="43">
        <f>I355*0.21</f>
        <v>0</v>
      </c>
      <c r="P355">
        <v>3</v>
      </c>
    </row>
    <row r="356">
      <c r="A356" s="36" t="s">
        <v>55</v>
      </c>
      <c r="B356" s="44"/>
      <c r="C356" s="45"/>
      <c r="D356" s="45"/>
      <c r="E356" s="46" t="s">
        <v>52</v>
      </c>
      <c r="F356" s="45"/>
      <c r="G356" s="45"/>
      <c r="H356" s="45"/>
      <c r="I356" s="45"/>
      <c r="J356" s="47"/>
    </row>
    <row r="357">
      <c r="A357" s="36" t="s">
        <v>56</v>
      </c>
      <c r="B357" s="44"/>
      <c r="C357" s="45"/>
      <c r="D357" s="45"/>
      <c r="E357" s="48" t="s">
        <v>129</v>
      </c>
      <c r="F357" s="45"/>
      <c r="G357" s="45"/>
      <c r="H357" s="45"/>
      <c r="I357" s="45"/>
      <c r="J357" s="47"/>
    </row>
    <row r="358">
      <c r="A358" s="36" t="s">
        <v>58</v>
      </c>
      <c r="B358" s="44"/>
      <c r="C358" s="45"/>
      <c r="D358" s="45"/>
      <c r="E358" s="46" t="s">
        <v>52</v>
      </c>
      <c r="F358" s="45"/>
      <c r="G358" s="45"/>
      <c r="H358" s="45"/>
      <c r="I358" s="45"/>
      <c r="J358" s="47"/>
    </row>
    <row r="359">
      <c r="A359" s="36" t="s">
        <v>50</v>
      </c>
      <c r="B359" s="36">
        <v>106</v>
      </c>
      <c r="C359" s="37" t="s">
        <v>1147</v>
      </c>
      <c r="D359" s="36" t="s">
        <v>52</v>
      </c>
      <c r="E359" s="38" t="s">
        <v>1148</v>
      </c>
      <c r="F359" s="39" t="s">
        <v>980</v>
      </c>
      <c r="G359" s="40">
        <v>125</v>
      </c>
      <c r="H359" s="41">
        <v>0</v>
      </c>
      <c r="I359" s="42">
        <f>ROUND(G359*H359,P4)</f>
        <v>0</v>
      </c>
      <c r="J359" s="36"/>
      <c r="O359" s="43">
        <f>I359*0.21</f>
        <v>0</v>
      </c>
      <c r="P359">
        <v>3</v>
      </c>
    </row>
    <row r="360">
      <c r="A360" s="36" t="s">
        <v>55</v>
      </c>
      <c r="B360" s="44"/>
      <c r="C360" s="45"/>
      <c r="D360" s="45"/>
      <c r="E360" s="46" t="s">
        <v>52</v>
      </c>
      <c r="F360" s="45"/>
      <c r="G360" s="45"/>
      <c r="H360" s="45"/>
      <c r="I360" s="45"/>
      <c r="J360" s="47"/>
    </row>
    <row r="361">
      <c r="A361" s="36" t="s">
        <v>56</v>
      </c>
      <c r="B361" s="44"/>
      <c r="C361" s="45"/>
      <c r="D361" s="45"/>
      <c r="E361" s="48" t="s">
        <v>1149</v>
      </c>
      <c r="F361" s="45"/>
      <c r="G361" s="45"/>
      <c r="H361" s="45"/>
      <c r="I361" s="45"/>
      <c r="J361" s="47"/>
    </row>
    <row r="362">
      <c r="A362" s="36" t="s">
        <v>58</v>
      </c>
      <c r="B362" s="44"/>
      <c r="C362" s="45"/>
      <c r="D362" s="45"/>
      <c r="E362" s="46" t="s">
        <v>52</v>
      </c>
      <c r="F362" s="45"/>
      <c r="G362" s="45"/>
      <c r="H362" s="45"/>
      <c r="I362" s="45"/>
      <c r="J362" s="47"/>
    </row>
    <row r="363">
      <c r="A363" s="36" t="s">
        <v>50</v>
      </c>
      <c r="B363" s="36">
        <v>107</v>
      </c>
      <c r="C363" s="37" t="s">
        <v>1150</v>
      </c>
      <c r="D363" s="36" t="s">
        <v>52</v>
      </c>
      <c r="E363" s="38" t="s">
        <v>1151</v>
      </c>
      <c r="F363" s="39" t="s">
        <v>980</v>
      </c>
      <c r="G363" s="40">
        <v>2</v>
      </c>
      <c r="H363" s="41">
        <v>0</v>
      </c>
      <c r="I363" s="42">
        <f>ROUND(G363*H363,P4)</f>
        <v>0</v>
      </c>
      <c r="J363" s="36"/>
      <c r="O363" s="43">
        <f>I363*0.21</f>
        <v>0</v>
      </c>
      <c r="P363">
        <v>3</v>
      </c>
    </row>
    <row r="364">
      <c r="A364" s="36" t="s">
        <v>55</v>
      </c>
      <c r="B364" s="44"/>
      <c r="C364" s="45"/>
      <c r="D364" s="45"/>
      <c r="E364" s="46" t="s">
        <v>52</v>
      </c>
      <c r="F364" s="45"/>
      <c r="G364" s="45"/>
      <c r="H364" s="45"/>
      <c r="I364" s="45"/>
      <c r="J364" s="47"/>
    </row>
    <row r="365">
      <c r="A365" s="36" t="s">
        <v>56</v>
      </c>
      <c r="B365" s="44"/>
      <c r="C365" s="45"/>
      <c r="D365" s="45"/>
      <c r="E365" s="48" t="s">
        <v>129</v>
      </c>
      <c r="F365" s="45"/>
      <c r="G365" s="45"/>
      <c r="H365" s="45"/>
      <c r="I365" s="45"/>
      <c r="J365" s="47"/>
    </row>
    <row r="366">
      <c r="A366" s="36" t="s">
        <v>58</v>
      </c>
      <c r="B366" s="44"/>
      <c r="C366" s="45"/>
      <c r="D366" s="45"/>
      <c r="E366" s="46" t="s">
        <v>52</v>
      </c>
      <c r="F366" s="45"/>
      <c r="G366" s="45"/>
      <c r="H366" s="45"/>
      <c r="I366" s="45"/>
      <c r="J366" s="47"/>
    </row>
    <row r="367">
      <c r="A367" s="36" t="s">
        <v>50</v>
      </c>
      <c r="B367" s="36">
        <v>108</v>
      </c>
      <c r="C367" s="37" t="s">
        <v>1152</v>
      </c>
      <c r="D367" s="36" t="s">
        <v>52</v>
      </c>
      <c r="E367" s="38" t="s">
        <v>1153</v>
      </c>
      <c r="F367" s="39" t="s">
        <v>980</v>
      </c>
      <c r="G367" s="40">
        <v>6</v>
      </c>
      <c r="H367" s="41">
        <v>0</v>
      </c>
      <c r="I367" s="42">
        <f>ROUND(G367*H367,P4)</f>
        <v>0</v>
      </c>
      <c r="J367" s="36"/>
      <c r="O367" s="43">
        <f>I367*0.21</f>
        <v>0</v>
      </c>
      <c r="P367">
        <v>3</v>
      </c>
    </row>
    <row r="368">
      <c r="A368" s="36" t="s">
        <v>55</v>
      </c>
      <c r="B368" s="44"/>
      <c r="C368" s="45"/>
      <c r="D368" s="45"/>
      <c r="E368" s="46" t="s">
        <v>52</v>
      </c>
      <c r="F368" s="45"/>
      <c r="G368" s="45"/>
      <c r="H368" s="45"/>
      <c r="I368" s="45"/>
      <c r="J368" s="47"/>
    </row>
    <row r="369">
      <c r="A369" s="36" t="s">
        <v>56</v>
      </c>
      <c r="B369" s="44"/>
      <c r="C369" s="45"/>
      <c r="D369" s="45"/>
      <c r="E369" s="48" t="s">
        <v>902</v>
      </c>
      <c r="F369" s="45"/>
      <c r="G369" s="45"/>
      <c r="H369" s="45"/>
      <c r="I369" s="45"/>
      <c r="J369" s="47"/>
    </row>
    <row r="370">
      <c r="A370" s="36" t="s">
        <v>58</v>
      </c>
      <c r="B370" s="44"/>
      <c r="C370" s="45"/>
      <c r="D370" s="45"/>
      <c r="E370" s="46" t="s">
        <v>52</v>
      </c>
      <c r="F370" s="45"/>
      <c r="G370" s="45"/>
      <c r="H370" s="45"/>
      <c r="I370" s="45"/>
      <c r="J370" s="47"/>
    </row>
    <row r="371">
      <c r="A371" s="36" t="s">
        <v>50</v>
      </c>
      <c r="B371" s="36">
        <v>109</v>
      </c>
      <c r="C371" s="37" t="s">
        <v>1154</v>
      </c>
      <c r="D371" s="36" t="s">
        <v>52</v>
      </c>
      <c r="E371" s="38" t="s">
        <v>1155</v>
      </c>
      <c r="F371" s="39" t="s">
        <v>980</v>
      </c>
      <c r="G371" s="40">
        <v>6</v>
      </c>
      <c r="H371" s="41">
        <v>0</v>
      </c>
      <c r="I371" s="42">
        <f>ROUND(G371*H371,P4)</f>
        <v>0</v>
      </c>
      <c r="J371" s="36"/>
      <c r="O371" s="43">
        <f>I371*0.21</f>
        <v>0</v>
      </c>
      <c r="P371">
        <v>3</v>
      </c>
    </row>
    <row r="372">
      <c r="A372" s="36" t="s">
        <v>55</v>
      </c>
      <c r="B372" s="44"/>
      <c r="C372" s="45"/>
      <c r="D372" s="45"/>
      <c r="E372" s="46" t="s">
        <v>52</v>
      </c>
      <c r="F372" s="45"/>
      <c r="G372" s="45"/>
      <c r="H372" s="45"/>
      <c r="I372" s="45"/>
      <c r="J372" s="47"/>
    </row>
    <row r="373">
      <c r="A373" s="36" t="s">
        <v>56</v>
      </c>
      <c r="B373" s="44"/>
      <c r="C373" s="45"/>
      <c r="D373" s="45"/>
      <c r="E373" s="48" t="s">
        <v>902</v>
      </c>
      <c r="F373" s="45"/>
      <c r="G373" s="45"/>
      <c r="H373" s="45"/>
      <c r="I373" s="45"/>
      <c r="J373" s="47"/>
    </row>
    <row r="374">
      <c r="A374" s="36" t="s">
        <v>58</v>
      </c>
      <c r="B374" s="44"/>
      <c r="C374" s="45"/>
      <c r="D374" s="45"/>
      <c r="E374" s="46" t="s">
        <v>52</v>
      </c>
      <c r="F374" s="45"/>
      <c r="G374" s="45"/>
      <c r="H374" s="45"/>
      <c r="I374" s="45"/>
      <c r="J374" s="47"/>
    </row>
    <row r="375">
      <c r="A375" s="36" t="s">
        <v>50</v>
      </c>
      <c r="B375" s="36">
        <v>110</v>
      </c>
      <c r="C375" s="37" t="s">
        <v>1156</v>
      </c>
      <c r="D375" s="36" t="s">
        <v>52</v>
      </c>
      <c r="E375" s="38" t="s">
        <v>1157</v>
      </c>
      <c r="F375" s="39" t="s">
        <v>980</v>
      </c>
      <c r="G375" s="40">
        <v>14</v>
      </c>
      <c r="H375" s="41">
        <v>0</v>
      </c>
      <c r="I375" s="42">
        <f>ROUND(G375*H375,P4)</f>
        <v>0</v>
      </c>
      <c r="J375" s="36"/>
      <c r="O375" s="43">
        <f>I375*0.21</f>
        <v>0</v>
      </c>
      <c r="P375">
        <v>3</v>
      </c>
    </row>
    <row r="376">
      <c r="A376" s="36" t="s">
        <v>55</v>
      </c>
      <c r="B376" s="44"/>
      <c r="C376" s="45"/>
      <c r="D376" s="45"/>
      <c r="E376" s="46" t="s">
        <v>52</v>
      </c>
      <c r="F376" s="45"/>
      <c r="G376" s="45"/>
      <c r="H376" s="45"/>
      <c r="I376" s="45"/>
      <c r="J376" s="47"/>
    </row>
    <row r="377">
      <c r="A377" s="36" t="s">
        <v>56</v>
      </c>
      <c r="B377" s="44"/>
      <c r="C377" s="45"/>
      <c r="D377" s="45"/>
      <c r="E377" s="48" t="s">
        <v>1158</v>
      </c>
      <c r="F377" s="45"/>
      <c r="G377" s="45"/>
      <c r="H377" s="45"/>
      <c r="I377" s="45"/>
      <c r="J377" s="47"/>
    </row>
    <row r="378">
      <c r="A378" s="36" t="s">
        <v>58</v>
      </c>
      <c r="B378" s="44"/>
      <c r="C378" s="45"/>
      <c r="D378" s="45"/>
      <c r="E378" s="46" t="s">
        <v>52</v>
      </c>
      <c r="F378" s="45"/>
      <c r="G378" s="45"/>
      <c r="H378" s="45"/>
      <c r="I378" s="45"/>
      <c r="J378" s="47"/>
    </row>
    <row r="379">
      <c r="A379" s="36" t="s">
        <v>50</v>
      </c>
      <c r="B379" s="36">
        <v>111</v>
      </c>
      <c r="C379" s="37" t="s">
        <v>1159</v>
      </c>
      <c r="D379" s="36" t="s">
        <v>52</v>
      </c>
      <c r="E379" s="38" t="s">
        <v>1160</v>
      </c>
      <c r="F379" s="39" t="s">
        <v>980</v>
      </c>
      <c r="G379" s="40">
        <v>6</v>
      </c>
      <c r="H379" s="41">
        <v>0</v>
      </c>
      <c r="I379" s="42">
        <f>ROUND(G379*H379,P4)</f>
        <v>0</v>
      </c>
      <c r="J379" s="36"/>
      <c r="O379" s="43">
        <f>I379*0.21</f>
        <v>0</v>
      </c>
      <c r="P379">
        <v>3</v>
      </c>
    </row>
    <row r="380">
      <c r="A380" s="36" t="s">
        <v>55</v>
      </c>
      <c r="B380" s="44"/>
      <c r="C380" s="45"/>
      <c r="D380" s="45"/>
      <c r="E380" s="46" t="s">
        <v>52</v>
      </c>
      <c r="F380" s="45"/>
      <c r="G380" s="45"/>
      <c r="H380" s="45"/>
      <c r="I380" s="45"/>
      <c r="J380" s="47"/>
    </row>
    <row r="381">
      <c r="A381" s="36" t="s">
        <v>56</v>
      </c>
      <c r="B381" s="44"/>
      <c r="C381" s="45"/>
      <c r="D381" s="45"/>
      <c r="E381" s="48" t="s">
        <v>902</v>
      </c>
      <c r="F381" s="45"/>
      <c r="G381" s="45"/>
      <c r="H381" s="45"/>
      <c r="I381" s="45"/>
      <c r="J381" s="47"/>
    </row>
    <row r="382">
      <c r="A382" s="36" t="s">
        <v>58</v>
      </c>
      <c r="B382" s="44"/>
      <c r="C382" s="45"/>
      <c r="D382" s="45"/>
      <c r="E382" s="46" t="s">
        <v>52</v>
      </c>
      <c r="F382" s="45"/>
      <c r="G382" s="45"/>
      <c r="H382" s="45"/>
      <c r="I382" s="45"/>
      <c r="J382" s="47"/>
    </row>
    <row r="383">
      <c r="A383" s="30" t="s">
        <v>47</v>
      </c>
      <c r="B383" s="31"/>
      <c r="C383" s="32" t="s">
        <v>1161</v>
      </c>
      <c r="D383" s="33"/>
      <c r="E383" s="30" t="s">
        <v>1162</v>
      </c>
      <c r="F383" s="33"/>
      <c r="G383" s="33"/>
      <c r="H383" s="33"/>
      <c r="I383" s="34">
        <f>SUMIFS(I384:I443,A384:A443,"P")</f>
        <v>0</v>
      </c>
      <c r="J383" s="35"/>
    </row>
    <row r="384">
      <c r="A384" s="36" t="s">
        <v>50</v>
      </c>
      <c r="B384" s="36">
        <v>7</v>
      </c>
      <c r="C384" s="37" t="s">
        <v>1163</v>
      </c>
      <c r="D384" s="36" t="s">
        <v>52</v>
      </c>
      <c r="E384" s="38" t="s">
        <v>1164</v>
      </c>
      <c r="F384" s="39" t="s">
        <v>1165</v>
      </c>
      <c r="G384" s="40">
        <v>34</v>
      </c>
      <c r="H384" s="41">
        <v>0</v>
      </c>
      <c r="I384" s="42">
        <f>ROUND(G384*H384,P4)</f>
        <v>0</v>
      </c>
      <c r="J384" s="36"/>
      <c r="O384" s="43">
        <f>I384*0.21</f>
        <v>0</v>
      </c>
      <c r="P384">
        <v>3</v>
      </c>
    </row>
    <row r="385">
      <c r="A385" s="36" t="s">
        <v>55</v>
      </c>
      <c r="B385" s="44"/>
      <c r="C385" s="45"/>
      <c r="D385" s="45"/>
      <c r="E385" s="46" t="s">
        <v>52</v>
      </c>
      <c r="F385" s="45"/>
      <c r="G385" s="45"/>
      <c r="H385" s="45"/>
      <c r="I385" s="45"/>
      <c r="J385" s="47"/>
    </row>
    <row r="386">
      <c r="A386" s="36" t="s">
        <v>56</v>
      </c>
      <c r="B386" s="44"/>
      <c r="C386" s="45"/>
      <c r="D386" s="45"/>
      <c r="E386" s="48" t="s">
        <v>1166</v>
      </c>
      <c r="F386" s="45"/>
      <c r="G386" s="45"/>
      <c r="H386" s="45"/>
      <c r="I386" s="45"/>
      <c r="J386" s="47"/>
    </row>
    <row r="387">
      <c r="A387" s="36" t="s">
        <v>58</v>
      </c>
      <c r="B387" s="44"/>
      <c r="C387" s="45"/>
      <c r="D387" s="45"/>
      <c r="E387" s="46" t="s">
        <v>52</v>
      </c>
      <c r="F387" s="45"/>
      <c r="G387" s="45"/>
      <c r="H387" s="45"/>
      <c r="I387" s="45"/>
      <c r="J387" s="47"/>
    </row>
    <row r="388">
      <c r="A388" s="36" t="s">
        <v>50</v>
      </c>
      <c r="B388" s="36">
        <v>8</v>
      </c>
      <c r="C388" s="37" t="s">
        <v>1167</v>
      </c>
      <c r="D388" s="36" t="s">
        <v>52</v>
      </c>
      <c r="E388" s="38" t="s">
        <v>1144</v>
      </c>
      <c r="F388" s="39" t="s">
        <v>980</v>
      </c>
      <c r="G388" s="40">
        <v>1</v>
      </c>
      <c r="H388" s="41">
        <v>0</v>
      </c>
      <c r="I388" s="42">
        <f>ROUND(G388*H388,P4)</f>
        <v>0</v>
      </c>
      <c r="J388" s="36"/>
      <c r="O388" s="43">
        <f>I388*0.21</f>
        <v>0</v>
      </c>
      <c r="P388">
        <v>3</v>
      </c>
    </row>
    <row r="389">
      <c r="A389" s="36" t="s">
        <v>55</v>
      </c>
      <c r="B389" s="44"/>
      <c r="C389" s="45"/>
      <c r="D389" s="45"/>
      <c r="E389" s="46" t="s">
        <v>52</v>
      </c>
      <c r="F389" s="45"/>
      <c r="G389" s="45"/>
      <c r="H389" s="45"/>
      <c r="I389" s="45"/>
      <c r="J389" s="47"/>
    </row>
    <row r="390">
      <c r="A390" s="36" t="s">
        <v>56</v>
      </c>
      <c r="B390" s="44"/>
      <c r="C390" s="45"/>
      <c r="D390" s="45"/>
      <c r="E390" s="48" t="s">
        <v>200</v>
      </c>
      <c r="F390" s="45"/>
      <c r="G390" s="45"/>
      <c r="H390" s="45"/>
      <c r="I390" s="45"/>
      <c r="J390" s="47"/>
    </row>
    <row r="391">
      <c r="A391" s="36" t="s">
        <v>58</v>
      </c>
      <c r="B391" s="44"/>
      <c r="C391" s="45"/>
      <c r="D391" s="45"/>
      <c r="E391" s="46" t="s">
        <v>52</v>
      </c>
      <c r="F391" s="45"/>
      <c r="G391" s="45"/>
      <c r="H391" s="45"/>
      <c r="I391" s="45"/>
      <c r="J391" s="47"/>
    </row>
    <row r="392" ht="30">
      <c r="A392" s="36" t="s">
        <v>50</v>
      </c>
      <c r="B392" s="36">
        <v>9</v>
      </c>
      <c r="C392" s="37" t="s">
        <v>1168</v>
      </c>
      <c r="D392" s="36" t="s">
        <v>52</v>
      </c>
      <c r="E392" s="38" t="s">
        <v>1146</v>
      </c>
      <c r="F392" s="39" t="s">
        <v>980</v>
      </c>
      <c r="G392" s="40">
        <v>2</v>
      </c>
      <c r="H392" s="41">
        <v>0</v>
      </c>
      <c r="I392" s="42">
        <f>ROUND(G392*H392,P4)</f>
        <v>0</v>
      </c>
      <c r="J392" s="36"/>
      <c r="O392" s="43">
        <f>I392*0.21</f>
        <v>0</v>
      </c>
      <c r="P392">
        <v>3</v>
      </c>
    </row>
    <row r="393">
      <c r="A393" s="36" t="s">
        <v>55</v>
      </c>
      <c r="B393" s="44"/>
      <c r="C393" s="45"/>
      <c r="D393" s="45"/>
      <c r="E393" s="46" t="s">
        <v>52</v>
      </c>
      <c r="F393" s="45"/>
      <c r="G393" s="45"/>
      <c r="H393" s="45"/>
      <c r="I393" s="45"/>
      <c r="J393" s="47"/>
    </row>
    <row r="394">
      <c r="A394" s="36" t="s">
        <v>56</v>
      </c>
      <c r="B394" s="44"/>
      <c r="C394" s="45"/>
      <c r="D394" s="45"/>
      <c r="E394" s="48" t="s">
        <v>129</v>
      </c>
      <c r="F394" s="45"/>
      <c r="G394" s="45"/>
      <c r="H394" s="45"/>
      <c r="I394" s="45"/>
      <c r="J394" s="47"/>
    </row>
    <row r="395">
      <c r="A395" s="36" t="s">
        <v>58</v>
      </c>
      <c r="B395" s="44"/>
      <c r="C395" s="45"/>
      <c r="D395" s="45"/>
      <c r="E395" s="46" t="s">
        <v>52</v>
      </c>
      <c r="F395" s="45"/>
      <c r="G395" s="45"/>
      <c r="H395" s="45"/>
      <c r="I395" s="45"/>
      <c r="J395" s="47"/>
    </row>
    <row r="396">
      <c r="A396" s="36" t="s">
        <v>50</v>
      </c>
      <c r="B396" s="36">
        <v>10</v>
      </c>
      <c r="C396" s="37" t="s">
        <v>1169</v>
      </c>
      <c r="D396" s="36" t="s">
        <v>52</v>
      </c>
      <c r="E396" s="38" t="s">
        <v>1170</v>
      </c>
      <c r="F396" s="39" t="s">
        <v>980</v>
      </c>
      <c r="G396" s="40">
        <v>25</v>
      </c>
      <c r="H396" s="41">
        <v>0</v>
      </c>
      <c r="I396" s="42">
        <f>ROUND(G396*H396,P4)</f>
        <v>0</v>
      </c>
      <c r="J396" s="36"/>
      <c r="O396" s="43">
        <f>I396*0.21</f>
        <v>0</v>
      </c>
      <c r="P396">
        <v>3</v>
      </c>
    </row>
    <row r="397">
      <c r="A397" s="36" t="s">
        <v>55</v>
      </c>
      <c r="B397" s="44"/>
      <c r="C397" s="45"/>
      <c r="D397" s="45"/>
      <c r="E397" s="46" t="s">
        <v>52</v>
      </c>
      <c r="F397" s="45"/>
      <c r="G397" s="45"/>
      <c r="H397" s="45"/>
      <c r="I397" s="45"/>
      <c r="J397" s="47"/>
    </row>
    <row r="398">
      <c r="A398" s="36" t="s">
        <v>56</v>
      </c>
      <c r="B398" s="44"/>
      <c r="C398" s="45"/>
      <c r="D398" s="45"/>
      <c r="E398" s="48" t="s">
        <v>995</v>
      </c>
      <c r="F398" s="45"/>
      <c r="G398" s="45"/>
      <c r="H398" s="45"/>
      <c r="I398" s="45"/>
      <c r="J398" s="47"/>
    </row>
    <row r="399">
      <c r="A399" s="36" t="s">
        <v>58</v>
      </c>
      <c r="B399" s="44"/>
      <c r="C399" s="45"/>
      <c r="D399" s="45"/>
      <c r="E399" s="46" t="s">
        <v>52</v>
      </c>
      <c r="F399" s="45"/>
      <c r="G399" s="45"/>
      <c r="H399" s="45"/>
      <c r="I399" s="45"/>
      <c r="J399" s="47"/>
    </row>
    <row r="400">
      <c r="A400" s="36" t="s">
        <v>50</v>
      </c>
      <c r="B400" s="36">
        <v>11</v>
      </c>
      <c r="C400" s="37" t="s">
        <v>1171</v>
      </c>
      <c r="D400" s="36" t="s">
        <v>52</v>
      </c>
      <c r="E400" s="38" t="s">
        <v>1148</v>
      </c>
      <c r="F400" s="39" t="s">
        <v>980</v>
      </c>
      <c r="G400" s="40">
        <v>125</v>
      </c>
      <c r="H400" s="41">
        <v>0</v>
      </c>
      <c r="I400" s="42">
        <f>ROUND(G400*H400,P4)</f>
        <v>0</v>
      </c>
      <c r="J400" s="36"/>
      <c r="O400" s="43">
        <f>I400*0.21</f>
        <v>0</v>
      </c>
      <c r="P400">
        <v>3</v>
      </c>
    </row>
    <row r="401">
      <c r="A401" s="36" t="s">
        <v>55</v>
      </c>
      <c r="B401" s="44"/>
      <c r="C401" s="45"/>
      <c r="D401" s="45"/>
      <c r="E401" s="46" t="s">
        <v>52</v>
      </c>
      <c r="F401" s="45"/>
      <c r="G401" s="45"/>
      <c r="H401" s="45"/>
      <c r="I401" s="45"/>
      <c r="J401" s="47"/>
    </row>
    <row r="402">
      <c r="A402" s="36" t="s">
        <v>56</v>
      </c>
      <c r="B402" s="44"/>
      <c r="C402" s="45"/>
      <c r="D402" s="45"/>
      <c r="E402" s="48" t="s">
        <v>1149</v>
      </c>
      <c r="F402" s="45"/>
      <c r="G402" s="45"/>
      <c r="H402" s="45"/>
      <c r="I402" s="45"/>
      <c r="J402" s="47"/>
    </row>
    <row r="403">
      <c r="A403" s="36" t="s">
        <v>58</v>
      </c>
      <c r="B403" s="44"/>
      <c r="C403" s="45"/>
      <c r="D403" s="45"/>
      <c r="E403" s="46" t="s">
        <v>52</v>
      </c>
      <c r="F403" s="45"/>
      <c r="G403" s="45"/>
      <c r="H403" s="45"/>
      <c r="I403" s="45"/>
      <c r="J403" s="47"/>
    </row>
    <row r="404">
      <c r="A404" s="36" t="s">
        <v>50</v>
      </c>
      <c r="B404" s="36">
        <v>12</v>
      </c>
      <c r="C404" s="37" t="s">
        <v>1172</v>
      </c>
      <c r="D404" s="36" t="s">
        <v>52</v>
      </c>
      <c r="E404" s="38" t="s">
        <v>1151</v>
      </c>
      <c r="F404" s="39" t="s">
        <v>980</v>
      </c>
      <c r="G404" s="40">
        <v>2</v>
      </c>
      <c r="H404" s="41">
        <v>0</v>
      </c>
      <c r="I404" s="42">
        <f>ROUND(G404*H404,P4)</f>
        <v>0</v>
      </c>
      <c r="J404" s="36"/>
      <c r="O404" s="43">
        <f>I404*0.21</f>
        <v>0</v>
      </c>
      <c r="P404">
        <v>3</v>
      </c>
    </row>
    <row r="405">
      <c r="A405" s="36" t="s">
        <v>55</v>
      </c>
      <c r="B405" s="44"/>
      <c r="C405" s="45"/>
      <c r="D405" s="45"/>
      <c r="E405" s="46" t="s">
        <v>52</v>
      </c>
      <c r="F405" s="45"/>
      <c r="G405" s="45"/>
      <c r="H405" s="45"/>
      <c r="I405" s="45"/>
      <c r="J405" s="47"/>
    </row>
    <row r="406">
      <c r="A406" s="36" t="s">
        <v>56</v>
      </c>
      <c r="B406" s="44"/>
      <c r="C406" s="45"/>
      <c r="D406" s="45"/>
      <c r="E406" s="48" t="s">
        <v>129</v>
      </c>
      <c r="F406" s="45"/>
      <c r="G406" s="45"/>
      <c r="H406" s="45"/>
      <c r="I406" s="45"/>
      <c r="J406" s="47"/>
    </row>
    <row r="407">
      <c r="A407" s="36" t="s">
        <v>58</v>
      </c>
      <c r="B407" s="44"/>
      <c r="C407" s="45"/>
      <c r="D407" s="45"/>
      <c r="E407" s="46" t="s">
        <v>52</v>
      </c>
      <c r="F407" s="45"/>
      <c r="G407" s="45"/>
      <c r="H407" s="45"/>
      <c r="I407" s="45"/>
      <c r="J407" s="47"/>
    </row>
    <row r="408">
      <c r="A408" s="36" t="s">
        <v>50</v>
      </c>
      <c r="B408" s="36">
        <v>13</v>
      </c>
      <c r="C408" s="37" t="s">
        <v>1173</v>
      </c>
      <c r="D408" s="36" t="s">
        <v>52</v>
      </c>
      <c r="E408" s="38" t="s">
        <v>1153</v>
      </c>
      <c r="F408" s="39" t="s">
        <v>980</v>
      </c>
      <c r="G408" s="40">
        <v>6</v>
      </c>
      <c r="H408" s="41">
        <v>0</v>
      </c>
      <c r="I408" s="42">
        <f>ROUND(G408*H408,P4)</f>
        <v>0</v>
      </c>
      <c r="J408" s="36"/>
      <c r="O408" s="43">
        <f>I408*0.21</f>
        <v>0</v>
      </c>
      <c r="P408">
        <v>3</v>
      </c>
    </row>
    <row r="409">
      <c r="A409" s="36" t="s">
        <v>55</v>
      </c>
      <c r="B409" s="44"/>
      <c r="C409" s="45"/>
      <c r="D409" s="45"/>
      <c r="E409" s="46" t="s">
        <v>52</v>
      </c>
      <c r="F409" s="45"/>
      <c r="G409" s="45"/>
      <c r="H409" s="45"/>
      <c r="I409" s="45"/>
      <c r="J409" s="47"/>
    </row>
    <row r="410">
      <c r="A410" s="36" t="s">
        <v>56</v>
      </c>
      <c r="B410" s="44"/>
      <c r="C410" s="45"/>
      <c r="D410" s="45"/>
      <c r="E410" s="48" t="s">
        <v>902</v>
      </c>
      <c r="F410" s="45"/>
      <c r="G410" s="45"/>
      <c r="H410" s="45"/>
      <c r="I410" s="45"/>
      <c r="J410" s="47"/>
    </row>
    <row r="411">
      <c r="A411" s="36" t="s">
        <v>58</v>
      </c>
      <c r="B411" s="44"/>
      <c r="C411" s="45"/>
      <c r="D411" s="45"/>
      <c r="E411" s="46" t="s">
        <v>52</v>
      </c>
      <c r="F411" s="45"/>
      <c r="G411" s="45"/>
      <c r="H411" s="45"/>
      <c r="I411" s="45"/>
      <c r="J411" s="47"/>
    </row>
    <row r="412">
      <c r="A412" s="36" t="s">
        <v>50</v>
      </c>
      <c r="B412" s="36">
        <v>14</v>
      </c>
      <c r="C412" s="37" t="s">
        <v>1174</v>
      </c>
      <c r="D412" s="36" t="s">
        <v>52</v>
      </c>
      <c r="E412" s="38" t="s">
        <v>1155</v>
      </c>
      <c r="F412" s="39" t="s">
        <v>980</v>
      </c>
      <c r="G412" s="40">
        <v>6</v>
      </c>
      <c r="H412" s="41">
        <v>0</v>
      </c>
      <c r="I412" s="42">
        <f>ROUND(G412*H412,P4)</f>
        <v>0</v>
      </c>
      <c r="J412" s="36"/>
      <c r="O412" s="43">
        <f>I412*0.21</f>
        <v>0</v>
      </c>
      <c r="P412">
        <v>3</v>
      </c>
    </row>
    <row r="413">
      <c r="A413" s="36" t="s">
        <v>55</v>
      </c>
      <c r="B413" s="44"/>
      <c r="C413" s="45"/>
      <c r="D413" s="45"/>
      <c r="E413" s="46" t="s">
        <v>52</v>
      </c>
      <c r="F413" s="45"/>
      <c r="G413" s="45"/>
      <c r="H413" s="45"/>
      <c r="I413" s="45"/>
      <c r="J413" s="47"/>
    </row>
    <row r="414">
      <c r="A414" s="36" t="s">
        <v>56</v>
      </c>
      <c r="B414" s="44"/>
      <c r="C414" s="45"/>
      <c r="D414" s="45"/>
      <c r="E414" s="48" t="s">
        <v>902</v>
      </c>
      <c r="F414" s="45"/>
      <c r="G414" s="45"/>
      <c r="H414" s="45"/>
      <c r="I414" s="45"/>
      <c r="J414" s="47"/>
    </row>
    <row r="415">
      <c r="A415" s="36" t="s">
        <v>58</v>
      </c>
      <c r="B415" s="44"/>
      <c r="C415" s="45"/>
      <c r="D415" s="45"/>
      <c r="E415" s="46" t="s">
        <v>52</v>
      </c>
      <c r="F415" s="45"/>
      <c r="G415" s="45"/>
      <c r="H415" s="45"/>
      <c r="I415" s="45"/>
      <c r="J415" s="47"/>
    </row>
    <row r="416">
      <c r="A416" s="36" t="s">
        <v>50</v>
      </c>
      <c r="B416" s="36">
        <v>15</v>
      </c>
      <c r="C416" s="37" t="s">
        <v>1175</v>
      </c>
      <c r="D416" s="36" t="s">
        <v>52</v>
      </c>
      <c r="E416" s="38" t="s">
        <v>1157</v>
      </c>
      <c r="F416" s="39" t="s">
        <v>980</v>
      </c>
      <c r="G416" s="40">
        <v>14</v>
      </c>
      <c r="H416" s="41">
        <v>0</v>
      </c>
      <c r="I416" s="42">
        <f>ROUND(G416*H416,P4)</f>
        <v>0</v>
      </c>
      <c r="J416" s="36"/>
      <c r="O416" s="43">
        <f>I416*0.21</f>
        <v>0</v>
      </c>
      <c r="P416">
        <v>3</v>
      </c>
    </row>
    <row r="417">
      <c r="A417" s="36" t="s">
        <v>55</v>
      </c>
      <c r="B417" s="44"/>
      <c r="C417" s="45"/>
      <c r="D417" s="45"/>
      <c r="E417" s="46" t="s">
        <v>52</v>
      </c>
      <c r="F417" s="45"/>
      <c r="G417" s="45"/>
      <c r="H417" s="45"/>
      <c r="I417" s="45"/>
      <c r="J417" s="47"/>
    </row>
    <row r="418">
      <c r="A418" s="36" t="s">
        <v>56</v>
      </c>
      <c r="B418" s="44"/>
      <c r="C418" s="45"/>
      <c r="D418" s="45"/>
      <c r="E418" s="48" t="s">
        <v>1158</v>
      </c>
      <c r="F418" s="45"/>
      <c r="G418" s="45"/>
      <c r="H418" s="45"/>
      <c r="I418" s="45"/>
      <c r="J418" s="47"/>
    </row>
    <row r="419">
      <c r="A419" s="36" t="s">
        <v>58</v>
      </c>
      <c r="B419" s="44"/>
      <c r="C419" s="45"/>
      <c r="D419" s="45"/>
      <c r="E419" s="46" t="s">
        <v>52</v>
      </c>
      <c r="F419" s="45"/>
      <c r="G419" s="45"/>
      <c r="H419" s="45"/>
      <c r="I419" s="45"/>
      <c r="J419" s="47"/>
    </row>
    <row r="420">
      <c r="A420" s="36" t="s">
        <v>50</v>
      </c>
      <c r="B420" s="36">
        <v>16</v>
      </c>
      <c r="C420" s="37" t="s">
        <v>1176</v>
      </c>
      <c r="D420" s="36" t="s">
        <v>52</v>
      </c>
      <c r="E420" s="38" t="s">
        <v>1177</v>
      </c>
      <c r="F420" s="39" t="s">
        <v>980</v>
      </c>
      <c r="G420" s="40">
        <v>18</v>
      </c>
      <c r="H420" s="41">
        <v>0</v>
      </c>
      <c r="I420" s="42">
        <f>ROUND(G420*H420,P4)</f>
        <v>0</v>
      </c>
      <c r="J420" s="36"/>
      <c r="O420" s="43">
        <f>I420*0.21</f>
        <v>0</v>
      </c>
      <c r="P420">
        <v>3</v>
      </c>
    </row>
    <row r="421">
      <c r="A421" s="36" t="s">
        <v>55</v>
      </c>
      <c r="B421" s="44"/>
      <c r="C421" s="45"/>
      <c r="D421" s="45"/>
      <c r="E421" s="46" t="s">
        <v>52</v>
      </c>
      <c r="F421" s="45"/>
      <c r="G421" s="45"/>
      <c r="H421" s="45"/>
      <c r="I421" s="45"/>
      <c r="J421" s="47"/>
    </row>
    <row r="422">
      <c r="A422" s="36" t="s">
        <v>56</v>
      </c>
      <c r="B422" s="44"/>
      <c r="C422" s="45"/>
      <c r="D422" s="45"/>
      <c r="E422" s="48" t="s">
        <v>1178</v>
      </c>
      <c r="F422" s="45"/>
      <c r="G422" s="45"/>
      <c r="H422" s="45"/>
      <c r="I422" s="45"/>
      <c r="J422" s="47"/>
    </row>
    <row r="423">
      <c r="A423" s="36" t="s">
        <v>58</v>
      </c>
      <c r="B423" s="44"/>
      <c r="C423" s="45"/>
      <c r="D423" s="45"/>
      <c r="E423" s="46" t="s">
        <v>52</v>
      </c>
      <c r="F423" s="45"/>
      <c r="G423" s="45"/>
      <c r="H423" s="45"/>
      <c r="I423" s="45"/>
      <c r="J423" s="47"/>
    </row>
    <row r="424">
      <c r="A424" s="36" t="s">
        <v>50</v>
      </c>
      <c r="B424" s="36">
        <v>17</v>
      </c>
      <c r="C424" s="37" t="s">
        <v>1179</v>
      </c>
      <c r="D424" s="36" t="s">
        <v>52</v>
      </c>
      <c r="E424" s="38" t="s">
        <v>1160</v>
      </c>
      <c r="F424" s="39" t="s">
        <v>980</v>
      </c>
      <c r="G424" s="40">
        <v>3</v>
      </c>
      <c r="H424" s="41">
        <v>0</v>
      </c>
      <c r="I424" s="42">
        <f>ROUND(G424*H424,P4)</f>
        <v>0</v>
      </c>
      <c r="J424" s="36"/>
      <c r="O424" s="43">
        <f>I424*0.21</f>
        <v>0</v>
      </c>
      <c r="P424">
        <v>3</v>
      </c>
    </row>
    <row r="425">
      <c r="A425" s="36" t="s">
        <v>55</v>
      </c>
      <c r="B425" s="44"/>
      <c r="C425" s="45"/>
      <c r="D425" s="45"/>
      <c r="E425" s="46" t="s">
        <v>52</v>
      </c>
      <c r="F425" s="45"/>
      <c r="G425" s="45"/>
      <c r="H425" s="45"/>
      <c r="I425" s="45"/>
      <c r="J425" s="47"/>
    </row>
    <row r="426">
      <c r="A426" s="36" t="s">
        <v>56</v>
      </c>
      <c r="B426" s="44"/>
      <c r="C426" s="45"/>
      <c r="D426" s="45"/>
      <c r="E426" s="48" t="s">
        <v>461</v>
      </c>
      <c r="F426" s="45"/>
      <c r="G426" s="45"/>
      <c r="H426" s="45"/>
      <c r="I426" s="45"/>
      <c r="J426" s="47"/>
    </row>
    <row r="427">
      <c r="A427" s="36" t="s">
        <v>58</v>
      </c>
      <c r="B427" s="44"/>
      <c r="C427" s="45"/>
      <c r="D427" s="45"/>
      <c r="E427" s="46" t="s">
        <v>52</v>
      </c>
      <c r="F427" s="45"/>
      <c r="G427" s="45"/>
      <c r="H427" s="45"/>
      <c r="I427" s="45"/>
      <c r="J427" s="47"/>
    </row>
    <row r="428">
      <c r="A428" s="36" t="s">
        <v>50</v>
      </c>
      <c r="B428" s="36">
        <v>18</v>
      </c>
      <c r="C428" s="37" t="s">
        <v>1180</v>
      </c>
      <c r="D428" s="36" t="s">
        <v>52</v>
      </c>
      <c r="E428" s="38" t="s">
        <v>1125</v>
      </c>
      <c r="F428" s="39" t="s">
        <v>980</v>
      </c>
      <c r="G428" s="40">
        <v>6</v>
      </c>
      <c r="H428" s="41">
        <v>0</v>
      </c>
      <c r="I428" s="42">
        <f>ROUND(G428*H428,P4)</f>
        <v>0</v>
      </c>
      <c r="J428" s="36"/>
      <c r="O428" s="43">
        <f>I428*0.21</f>
        <v>0</v>
      </c>
      <c r="P428">
        <v>3</v>
      </c>
    </row>
    <row r="429">
      <c r="A429" s="36" t="s">
        <v>55</v>
      </c>
      <c r="B429" s="44"/>
      <c r="C429" s="45"/>
      <c r="D429" s="45"/>
      <c r="E429" s="46" t="s">
        <v>52</v>
      </c>
      <c r="F429" s="45"/>
      <c r="G429" s="45"/>
      <c r="H429" s="45"/>
      <c r="I429" s="45"/>
      <c r="J429" s="47"/>
    </row>
    <row r="430">
      <c r="A430" s="36" t="s">
        <v>56</v>
      </c>
      <c r="B430" s="44"/>
      <c r="C430" s="45"/>
      <c r="D430" s="45"/>
      <c r="E430" s="48" t="s">
        <v>902</v>
      </c>
      <c r="F430" s="45"/>
      <c r="G430" s="45"/>
      <c r="H430" s="45"/>
      <c r="I430" s="45"/>
      <c r="J430" s="47"/>
    </row>
    <row r="431">
      <c r="A431" s="36" t="s">
        <v>58</v>
      </c>
      <c r="B431" s="44"/>
      <c r="C431" s="45"/>
      <c r="D431" s="45"/>
      <c r="E431" s="46" t="s">
        <v>52</v>
      </c>
      <c r="F431" s="45"/>
      <c r="G431" s="45"/>
      <c r="H431" s="45"/>
      <c r="I431" s="45"/>
      <c r="J431" s="47"/>
    </row>
    <row r="432">
      <c r="A432" s="36" t="s">
        <v>50</v>
      </c>
      <c r="B432" s="36">
        <v>19</v>
      </c>
      <c r="C432" s="37" t="s">
        <v>1181</v>
      </c>
      <c r="D432" s="36" t="s">
        <v>52</v>
      </c>
      <c r="E432" s="38" t="s">
        <v>1182</v>
      </c>
      <c r="F432" s="39" t="s">
        <v>1165</v>
      </c>
      <c r="G432" s="40">
        <v>18.600000000000001</v>
      </c>
      <c r="H432" s="41">
        <v>0</v>
      </c>
      <c r="I432" s="42">
        <f>ROUND(G432*H432,P4)</f>
        <v>0</v>
      </c>
      <c r="J432" s="36"/>
      <c r="O432" s="43">
        <f>I432*0.21</f>
        <v>0</v>
      </c>
      <c r="P432">
        <v>3</v>
      </c>
    </row>
    <row r="433">
      <c r="A433" s="36" t="s">
        <v>55</v>
      </c>
      <c r="B433" s="44"/>
      <c r="C433" s="45"/>
      <c r="D433" s="45"/>
      <c r="E433" s="46" t="s">
        <v>52</v>
      </c>
      <c r="F433" s="45"/>
      <c r="G433" s="45"/>
      <c r="H433" s="45"/>
      <c r="I433" s="45"/>
      <c r="J433" s="47"/>
    </row>
    <row r="434">
      <c r="A434" s="36" t="s">
        <v>56</v>
      </c>
      <c r="B434" s="44"/>
      <c r="C434" s="45"/>
      <c r="D434" s="45"/>
      <c r="E434" s="48" t="s">
        <v>1183</v>
      </c>
      <c r="F434" s="45"/>
      <c r="G434" s="45"/>
      <c r="H434" s="45"/>
      <c r="I434" s="45"/>
      <c r="J434" s="47"/>
    </row>
    <row r="435">
      <c r="A435" s="36" t="s">
        <v>58</v>
      </c>
      <c r="B435" s="44"/>
      <c r="C435" s="45"/>
      <c r="D435" s="45"/>
      <c r="E435" s="46" t="s">
        <v>52</v>
      </c>
      <c r="F435" s="45"/>
      <c r="G435" s="45"/>
      <c r="H435" s="45"/>
      <c r="I435" s="45"/>
      <c r="J435" s="47"/>
    </row>
    <row r="436">
      <c r="A436" s="36" t="s">
        <v>50</v>
      </c>
      <c r="B436" s="36">
        <v>20</v>
      </c>
      <c r="C436" s="37" t="s">
        <v>1184</v>
      </c>
      <c r="D436" s="36" t="s">
        <v>52</v>
      </c>
      <c r="E436" s="38" t="s">
        <v>1185</v>
      </c>
      <c r="F436" s="39" t="s">
        <v>980</v>
      </c>
      <c r="G436" s="40">
        <v>12</v>
      </c>
      <c r="H436" s="41">
        <v>0</v>
      </c>
      <c r="I436" s="42">
        <f>ROUND(G436*H436,P4)</f>
        <v>0</v>
      </c>
      <c r="J436" s="36"/>
      <c r="O436" s="43">
        <f>I436*0.21</f>
        <v>0</v>
      </c>
      <c r="P436">
        <v>3</v>
      </c>
    </row>
    <row r="437">
      <c r="A437" s="36" t="s">
        <v>55</v>
      </c>
      <c r="B437" s="44"/>
      <c r="C437" s="45"/>
      <c r="D437" s="45"/>
      <c r="E437" s="46" t="s">
        <v>52</v>
      </c>
      <c r="F437" s="45"/>
      <c r="G437" s="45"/>
      <c r="H437" s="45"/>
      <c r="I437" s="45"/>
      <c r="J437" s="47"/>
    </row>
    <row r="438">
      <c r="A438" s="36" t="s">
        <v>56</v>
      </c>
      <c r="B438" s="44"/>
      <c r="C438" s="45"/>
      <c r="D438" s="45"/>
      <c r="E438" s="48" t="s">
        <v>1018</v>
      </c>
      <c r="F438" s="45"/>
      <c r="G438" s="45"/>
      <c r="H438" s="45"/>
      <c r="I438" s="45"/>
      <c r="J438" s="47"/>
    </row>
    <row r="439">
      <c r="A439" s="36" t="s">
        <v>58</v>
      </c>
      <c r="B439" s="44"/>
      <c r="C439" s="45"/>
      <c r="D439" s="45"/>
      <c r="E439" s="46" t="s">
        <v>52</v>
      </c>
      <c r="F439" s="45"/>
      <c r="G439" s="45"/>
      <c r="H439" s="45"/>
      <c r="I439" s="45"/>
      <c r="J439" s="47"/>
    </row>
    <row r="440">
      <c r="A440" s="36" t="s">
        <v>50</v>
      </c>
      <c r="B440" s="36">
        <v>21</v>
      </c>
      <c r="C440" s="37" t="s">
        <v>1186</v>
      </c>
      <c r="D440" s="36" t="s">
        <v>52</v>
      </c>
      <c r="E440" s="38" t="s">
        <v>1187</v>
      </c>
      <c r="F440" s="39" t="s">
        <v>1074</v>
      </c>
      <c r="G440" s="40">
        <v>1</v>
      </c>
      <c r="H440" s="41">
        <v>0</v>
      </c>
      <c r="I440" s="42">
        <f>ROUND(G440*H440,P4)</f>
        <v>0</v>
      </c>
      <c r="J440" s="36"/>
      <c r="O440" s="43">
        <f>I440*0.21</f>
        <v>0</v>
      </c>
      <c r="P440">
        <v>3</v>
      </c>
    </row>
    <row r="441">
      <c r="A441" s="36" t="s">
        <v>55</v>
      </c>
      <c r="B441" s="44"/>
      <c r="C441" s="45"/>
      <c r="D441" s="45"/>
      <c r="E441" s="46" t="s">
        <v>52</v>
      </c>
      <c r="F441" s="45"/>
      <c r="G441" s="45"/>
      <c r="H441" s="45"/>
      <c r="I441" s="45"/>
      <c r="J441" s="47"/>
    </row>
    <row r="442">
      <c r="A442" s="36" t="s">
        <v>56</v>
      </c>
      <c r="B442" s="44"/>
      <c r="C442" s="45"/>
      <c r="D442" s="45"/>
      <c r="E442" s="48" t="s">
        <v>200</v>
      </c>
      <c r="F442" s="45"/>
      <c r="G442" s="45"/>
      <c r="H442" s="45"/>
      <c r="I442" s="45"/>
      <c r="J442" s="47"/>
    </row>
    <row r="443">
      <c r="A443" s="36" t="s">
        <v>58</v>
      </c>
      <c r="B443" s="44"/>
      <c r="C443" s="45"/>
      <c r="D443" s="45"/>
      <c r="E443" s="46" t="s">
        <v>52</v>
      </c>
      <c r="F443" s="45"/>
      <c r="G443" s="45"/>
      <c r="H443" s="45"/>
      <c r="I443" s="45"/>
      <c r="J443" s="47"/>
    </row>
    <row r="444">
      <c r="A444" s="30" t="s">
        <v>47</v>
      </c>
      <c r="B444" s="31"/>
      <c r="C444" s="32" t="s">
        <v>1188</v>
      </c>
      <c r="D444" s="33"/>
      <c r="E444" s="30" t="s">
        <v>1189</v>
      </c>
      <c r="F444" s="33"/>
      <c r="G444" s="33"/>
      <c r="H444" s="33"/>
      <c r="I444" s="34">
        <f>SUMIFS(I445:I460,A445:A460,"P")</f>
        <v>0</v>
      </c>
      <c r="J444" s="35"/>
    </row>
    <row r="445">
      <c r="A445" s="36" t="s">
        <v>50</v>
      </c>
      <c r="B445" s="36">
        <v>22</v>
      </c>
      <c r="C445" s="37" t="s">
        <v>1190</v>
      </c>
      <c r="D445" s="36" t="s">
        <v>52</v>
      </c>
      <c r="E445" s="38" t="s">
        <v>1191</v>
      </c>
      <c r="F445" s="39" t="s">
        <v>824</v>
      </c>
      <c r="G445" s="40">
        <v>24</v>
      </c>
      <c r="H445" s="41">
        <v>0</v>
      </c>
      <c r="I445" s="42">
        <f>ROUND(G445*H445,P4)</f>
        <v>0</v>
      </c>
      <c r="J445" s="36"/>
      <c r="O445" s="43">
        <f>I445*0.21</f>
        <v>0</v>
      </c>
      <c r="P445">
        <v>3</v>
      </c>
    </row>
    <row r="446">
      <c r="A446" s="36" t="s">
        <v>55</v>
      </c>
      <c r="B446" s="44"/>
      <c r="C446" s="45"/>
      <c r="D446" s="45"/>
      <c r="E446" s="46" t="s">
        <v>52</v>
      </c>
      <c r="F446" s="45"/>
      <c r="G446" s="45"/>
      <c r="H446" s="45"/>
      <c r="I446" s="45"/>
      <c r="J446" s="47"/>
    </row>
    <row r="447">
      <c r="A447" s="36" t="s">
        <v>56</v>
      </c>
      <c r="B447" s="44"/>
      <c r="C447" s="45"/>
      <c r="D447" s="45"/>
      <c r="E447" s="48" t="s">
        <v>707</v>
      </c>
      <c r="F447" s="45"/>
      <c r="G447" s="45"/>
      <c r="H447" s="45"/>
      <c r="I447" s="45"/>
      <c r="J447" s="47"/>
    </row>
    <row r="448">
      <c r="A448" s="36" t="s">
        <v>58</v>
      </c>
      <c r="B448" s="44"/>
      <c r="C448" s="45"/>
      <c r="D448" s="45"/>
      <c r="E448" s="46" t="s">
        <v>52</v>
      </c>
      <c r="F448" s="45"/>
      <c r="G448" s="45"/>
      <c r="H448" s="45"/>
      <c r="I448" s="45"/>
      <c r="J448" s="47"/>
    </row>
    <row r="449">
      <c r="A449" s="36" t="s">
        <v>50</v>
      </c>
      <c r="B449" s="36">
        <v>23</v>
      </c>
      <c r="C449" s="37" t="s">
        <v>1192</v>
      </c>
      <c r="D449" s="36" t="s">
        <v>52</v>
      </c>
      <c r="E449" s="38" t="s">
        <v>1193</v>
      </c>
      <c r="F449" s="39" t="s">
        <v>824</v>
      </c>
      <c r="G449" s="40">
        <v>24</v>
      </c>
      <c r="H449" s="41">
        <v>0</v>
      </c>
      <c r="I449" s="42">
        <f>ROUND(G449*H449,P4)</f>
        <v>0</v>
      </c>
      <c r="J449" s="36"/>
      <c r="O449" s="43">
        <f>I449*0.21</f>
        <v>0</v>
      </c>
      <c r="P449">
        <v>3</v>
      </c>
    </row>
    <row r="450">
      <c r="A450" s="36" t="s">
        <v>55</v>
      </c>
      <c r="B450" s="44"/>
      <c r="C450" s="45"/>
      <c r="D450" s="45"/>
      <c r="E450" s="46" t="s">
        <v>52</v>
      </c>
      <c r="F450" s="45"/>
      <c r="G450" s="45"/>
      <c r="H450" s="45"/>
      <c r="I450" s="45"/>
      <c r="J450" s="47"/>
    </row>
    <row r="451">
      <c r="A451" s="36" t="s">
        <v>56</v>
      </c>
      <c r="B451" s="44"/>
      <c r="C451" s="45"/>
      <c r="D451" s="45"/>
      <c r="E451" s="48" t="s">
        <v>707</v>
      </c>
      <c r="F451" s="45"/>
      <c r="G451" s="45"/>
      <c r="H451" s="45"/>
      <c r="I451" s="45"/>
      <c r="J451" s="47"/>
    </row>
    <row r="452">
      <c r="A452" s="36" t="s">
        <v>58</v>
      </c>
      <c r="B452" s="44"/>
      <c r="C452" s="45"/>
      <c r="D452" s="45"/>
      <c r="E452" s="46" t="s">
        <v>52</v>
      </c>
      <c r="F452" s="45"/>
      <c r="G452" s="45"/>
      <c r="H452" s="45"/>
      <c r="I452" s="45"/>
      <c r="J452" s="47"/>
    </row>
    <row r="453">
      <c r="A453" s="36" t="s">
        <v>50</v>
      </c>
      <c r="B453" s="36">
        <v>24</v>
      </c>
      <c r="C453" s="37" t="s">
        <v>1194</v>
      </c>
      <c r="D453" s="36" t="s">
        <v>52</v>
      </c>
      <c r="E453" s="38" t="s">
        <v>1195</v>
      </c>
      <c r="F453" s="39" t="s">
        <v>593</v>
      </c>
      <c r="G453" s="40">
        <v>1</v>
      </c>
      <c r="H453" s="41">
        <v>0</v>
      </c>
      <c r="I453" s="42">
        <f>ROUND(G453*H453,P4)</f>
        <v>0</v>
      </c>
      <c r="J453" s="36"/>
      <c r="O453" s="43">
        <f>I453*0.21</f>
        <v>0</v>
      </c>
      <c r="P453">
        <v>3</v>
      </c>
    </row>
    <row r="454">
      <c r="A454" s="36" t="s">
        <v>55</v>
      </c>
      <c r="B454" s="44"/>
      <c r="C454" s="45"/>
      <c r="D454" s="45"/>
      <c r="E454" s="46" t="s">
        <v>52</v>
      </c>
      <c r="F454" s="45"/>
      <c r="G454" s="45"/>
      <c r="H454" s="45"/>
      <c r="I454" s="45"/>
      <c r="J454" s="47"/>
    </row>
    <row r="455">
      <c r="A455" s="36" t="s">
        <v>56</v>
      </c>
      <c r="B455" s="44"/>
      <c r="C455" s="45"/>
      <c r="D455" s="45"/>
      <c r="E455" s="48" t="s">
        <v>200</v>
      </c>
      <c r="F455" s="45"/>
      <c r="G455" s="45"/>
      <c r="H455" s="45"/>
      <c r="I455" s="45"/>
      <c r="J455" s="47"/>
    </row>
    <row r="456">
      <c r="A456" s="36" t="s">
        <v>58</v>
      </c>
      <c r="B456" s="44"/>
      <c r="C456" s="45"/>
      <c r="D456" s="45"/>
      <c r="E456" s="46" t="s">
        <v>52</v>
      </c>
      <c r="F456" s="45"/>
      <c r="G456" s="45"/>
      <c r="H456" s="45"/>
      <c r="I456" s="45"/>
      <c r="J456" s="47"/>
    </row>
    <row r="457">
      <c r="A457" s="36" t="s">
        <v>50</v>
      </c>
      <c r="B457" s="36">
        <v>25</v>
      </c>
      <c r="C457" s="37" t="s">
        <v>1196</v>
      </c>
      <c r="D457" s="36" t="s">
        <v>52</v>
      </c>
      <c r="E457" s="38" t="s">
        <v>1197</v>
      </c>
      <c r="F457" s="39" t="s">
        <v>593</v>
      </c>
      <c r="G457" s="40">
        <v>1</v>
      </c>
      <c r="H457" s="41">
        <v>0</v>
      </c>
      <c r="I457" s="42">
        <f>ROUND(G457*H457,P4)</f>
        <v>0</v>
      </c>
      <c r="J457" s="36"/>
      <c r="O457" s="43">
        <f>I457*0.21</f>
        <v>0</v>
      </c>
      <c r="P457">
        <v>3</v>
      </c>
    </row>
    <row r="458">
      <c r="A458" s="36" t="s">
        <v>55</v>
      </c>
      <c r="B458" s="44"/>
      <c r="C458" s="45"/>
      <c r="D458" s="45"/>
      <c r="E458" s="46" t="s">
        <v>52</v>
      </c>
      <c r="F458" s="45"/>
      <c r="G458" s="45"/>
      <c r="H458" s="45"/>
      <c r="I458" s="45"/>
      <c r="J458" s="47"/>
    </row>
    <row r="459">
      <c r="A459" s="36" t="s">
        <v>56</v>
      </c>
      <c r="B459" s="44"/>
      <c r="C459" s="45"/>
      <c r="D459" s="45"/>
      <c r="E459" s="48" t="s">
        <v>200</v>
      </c>
      <c r="F459" s="45"/>
      <c r="G459" s="45"/>
      <c r="H459" s="45"/>
      <c r="I459" s="45"/>
      <c r="J459" s="47"/>
    </row>
    <row r="460">
      <c r="A460" s="36" t="s">
        <v>58</v>
      </c>
      <c r="B460" s="49"/>
      <c r="C460" s="50"/>
      <c r="D460" s="50"/>
      <c r="E460" s="51" t="s">
        <v>52</v>
      </c>
      <c r="F460" s="50"/>
      <c r="G460" s="50"/>
      <c r="H460" s="50"/>
      <c r="I460" s="50"/>
      <c r="J460" s="52"/>
    </row>
  </sheetData>
  <sheetProtection sheet="1" objects="1" scenarios="1" spinCount="100000" saltValue="9HB2RIIfm2h6G1K1O8YiDbjBcXAJBZ8j368KU8RQm6sUA6HRU7ahjT5tzG0WL/3ib+o00o2TRbOU32yt5AJQlQ==" hashValue="4Ok6/NHIEOJJSZAWnizhBQGWT1gMzI7QMsjYEKrkcrHW/a+QFqUL0R8p1/mN6S6STSwbiQbA3F4zybg8gxUDbg==" algorithmName="SHA-512" password="CEC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23</v>
      </c>
      <c r="I3" s="24">
        <f>SUMIFS(I9:I74,A9:A74,"SD")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968</v>
      </c>
      <c r="C4" s="20" t="s">
        <v>969</v>
      </c>
      <c r="D4" s="21"/>
      <c r="E4" s="22" t="s">
        <v>970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971</v>
      </c>
      <c r="B5" s="19" t="s">
        <v>35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972</v>
      </c>
      <c r="D9" s="33"/>
      <c r="E9" s="30" t="s">
        <v>1198</v>
      </c>
      <c r="F9" s="33"/>
      <c r="G9" s="33"/>
      <c r="H9" s="33"/>
      <c r="I9" s="34">
        <f>SUMIFS(I10:I21,A10:A21,"P")</f>
        <v>0</v>
      </c>
      <c r="J9" s="35"/>
    </row>
    <row r="10">
      <c r="A10" s="36" t="s">
        <v>50</v>
      </c>
      <c r="B10" s="36">
        <v>1</v>
      </c>
      <c r="C10" s="37" t="s">
        <v>1199</v>
      </c>
      <c r="D10" s="36" t="s">
        <v>52</v>
      </c>
      <c r="E10" s="38" t="s">
        <v>1200</v>
      </c>
      <c r="F10" s="39" t="s">
        <v>980</v>
      </c>
      <c r="G10" s="40">
        <v>36</v>
      </c>
      <c r="H10" s="41">
        <v>0</v>
      </c>
      <c r="I10" s="42">
        <f>ROUND(G10*H10,P4)</f>
        <v>0</v>
      </c>
      <c r="J10" s="36"/>
      <c r="O10" s="43">
        <f>I10*0.21</f>
        <v>0</v>
      </c>
      <c r="P10">
        <v>3</v>
      </c>
    </row>
    <row r="11">
      <c r="A11" s="36" t="s">
        <v>55</v>
      </c>
      <c r="B11" s="44"/>
      <c r="C11" s="45"/>
      <c r="D11" s="45"/>
      <c r="E11" s="46" t="s">
        <v>52</v>
      </c>
      <c r="F11" s="45"/>
      <c r="G11" s="45"/>
      <c r="H11" s="45"/>
      <c r="I11" s="45"/>
      <c r="J11" s="47"/>
    </row>
    <row r="12">
      <c r="A12" s="36" t="s">
        <v>56</v>
      </c>
      <c r="B12" s="44"/>
      <c r="C12" s="45"/>
      <c r="D12" s="45"/>
      <c r="E12" s="48" t="s">
        <v>1201</v>
      </c>
      <c r="F12" s="45"/>
      <c r="G12" s="45"/>
      <c r="H12" s="45"/>
      <c r="I12" s="45"/>
      <c r="J12" s="47"/>
    </row>
    <row r="13">
      <c r="A13" s="36" t="s">
        <v>58</v>
      </c>
      <c r="B13" s="44"/>
      <c r="C13" s="45"/>
      <c r="D13" s="45"/>
      <c r="E13" s="46" t="s">
        <v>52</v>
      </c>
      <c r="F13" s="45"/>
      <c r="G13" s="45"/>
      <c r="H13" s="45"/>
      <c r="I13" s="45"/>
      <c r="J13" s="47"/>
    </row>
    <row r="14">
      <c r="A14" s="36" t="s">
        <v>50</v>
      </c>
      <c r="B14" s="36">
        <v>8</v>
      </c>
      <c r="C14" s="37" t="s">
        <v>1202</v>
      </c>
      <c r="D14" s="36" t="s">
        <v>52</v>
      </c>
      <c r="E14" s="38" t="s">
        <v>1203</v>
      </c>
      <c r="F14" s="39" t="s">
        <v>980</v>
      </c>
      <c r="G14" s="40">
        <v>100</v>
      </c>
      <c r="H14" s="41">
        <v>0</v>
      </c>
      <c r="I14" s="42">
        <f>ROUND(G14*H14,P4)</f>
        <v>0</v>
      </c>
      <c r="J14" s="36"/>
      <c r="O14" s="43">
        <f>I14*0.21</f>
        <v>0</v>
      </c>
      <c r="P14">
        <v>3</v>
      </c>
    </row>
    <row r="15">
      <c r="A15" s="36" t="s">
        <v>55</v>
      </c>
      <c r="B15" s="44"/>
      <c r="C15" s="45"/>
      <c r="D15" s="45"/>
      <c r="E15" s="46" t="s">
        <v>52</v>
      </c>
      <c r="F15" s="45"/>
      <c r="G15" s="45"/>
      <c r="H15" s="45"/>
      <c r="I15" s="45"/>
      <c r="J15" s="47"/>
    </row>
    <row r="16">
      <c r="A16" s="36" t="s">
        <v>56</v>
      </c>
      <c r="B16" s="44"/>
      <c r="C16" s="45"/>
      <c r="D16" s="45"/>
      <c r="E16" s="48" t="s">
        <v>1204</v>
      </c>
      <c r="F16" s="45"/>
      <c r="G16" s="45"/>
      <c r="H16" s="45"/>
      <c r="I16" s="45"/>
      <c r="J16" s="47"/>
    </row>
    <row r="17">
      <c r="A17" s="36" t="s">
        <v>58</v>
      </c>
      <c r="B17" s="44"/>
      <c r="C17" s="45"/>
      <c r="D17" s="45"/>
      <c r="E17" s="46" t="s">
        <v>52</v>
      </c>
      <c r="F17" s="45"/>
      <c r="G17" s="45"/>
      <c r="H17" s="45"/>
      <c r="I17" s="45"/>
      <c r="J17" s="47"/>
    </row>
    <row r="18">
      <c r="A18" s="36" t="s">
        <v>50</v>
      </c>
      <c r="B18" s="36">
        <v>9</v>
      </c>
      <c r="C18" s="37" t="s">
        <v>1205</v>
      </c>
      <c r="D18" s="36" t="s">
        <v>52</v>
      </c>
      <c r="E18" s="38" t="s">
        <v>1206</v>
      </c>
      <c r="F18" s="39" t="s">
        <v>593</v>
      </c>
      <c r="G18" s="40">
        <v>1</v>
      </c>
      <c r="H18" s="41">
        <v>0</v>
      </c>
      <c r="I18" s="42">
        <f>ROUND(G18*H18,P4)</f>
        <v>0</v>
      </c>
      <c r="J18" s="36"/>
      <c r="O18" s="43">
        <f>I18*0.21</f>
        <v>0</v>
      </c>
      <c r="P18">
        <v>3</v>
      </c>
    </row>
    <row r="19">
      <c r="A19" s="36" t="s">
        <v>55</v>
      </c>
      <c r="B19" s="44"/>
      <c r="C19" s="45"/>
      <c r="D19" s="45"/>
      <c r="E19" s="46" t="s">
        <v>52</v>
      </c>
      <c r="F19" s="45"/>
      <c r="G19" s="45"/>
      <c r="H19" s="45"/>
      <c r="I19" s="45"/>
      <c r="J19" s="47"/>
    </row>
    <row r="20">
      <c r="A20" s="36" t="s">
        <v>56</v>
      </c>
      <c r="B20" s="44"/>
      <c r="C20" s="45"/>
      <c r="D20" s="45"/>
      <c r="E20" s="48" t="s">
        <v>200</v>
      </c>
      <c r="F20" s="45"/>
      <c r="G20" s="45"/>
      <c r="H20" s="45"/>
      <c r="I20" s="45"/>
      <c r="J20" s="47"/>
    </row>
    <row r="21">
      <c r="A21" s="36" t="s">
        <v>58</v>
      </c>
      <c r="B21" s="44"/>
      <c r="C21" s="45"/>
      <c r="D21" s="45"/>
      <c r="E21" s="46" t="s">
        <v>52</v>
      </c>
      <c r="F21" s="45"/>
      <c r="G21" s="45"/>
      <c r="H21" s="45"/>
      <c r="I21" s="45"/>
      <c r="J21" s="47"/>
    </row>
    <row r="22">
      <c r="A22" s="30" t="s">
        <v>47</v>
      </c>
      <c r="B22" s="31"/>
      <c r="C22" s="32" t="s">
        <v>1031</v>
      </c>
      <c r="D22" s="33"/>
      <c r="E22" s="30" t="s">
        <v>1207</v>
      </c>
      <c r="F22" s="33"/>
      <c r="G22" s="33"/>
      <c r="H22" s="33"/>
      <c r="I22" s="34">
        <f>SUMIFS(I23:I30,A23:A30,"P")</f>
        <v>0</v>
      </c>
      <c r="J22" s="35"/>
    </row>
    <row r="23">
      <c r="A23" s="36" t="s">
        <v>50</v>
      </c>
      <c r="B23" s="36">
        <v>10</v>
      </c>
      <c r="C23" s="37" t="s">
        <v>1208</v>
      </c>
      <c r="D23" s="36" t="s">
        <v>52</v>
      </c>
      <c r="E23" s="38" t="s">
        <v>1209</v>
      </c>
      <c r="F23" s="39" t="s">
        <v>980</v>
      </c>
      <c r="G23" s="40">
        <v>8</v>
      </c>
      <c r="H23" s="41">
        <v>0</v>
      </c>
      <c r="I23" s="42">
        <f>ROUND(G23*H23,P4)</f>
        <v>0</v>
      </c>
      <c r="J23" s="36"/>
      <c r="O23" s="43">
        <f>I23*0.21</f>
        <v>0</v>
      </c>
      <c r="P23">
        <v>3</v>
      </c>
    </row>
    <row r="24">
      <c r="A24" s="36" t="s">
        <v>55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>
      <c r="A25" s="36" t="s">
        <v>56</v>
      </c>
      <c r="B25" s="44"/>
      <c r="C25" s="45"/>
      <c r="D25" s="45"/>
      <c r="E25" s="48" t="s">
        <v>1035</v>
      </c>
      <c r="F25" s="45"/>
      <c r="G25" s="45"/>
      <c r="H25" s="45"/>
      <c r="I25" s="45"/>
      <c r="J25" s="47"/>
    </row>
    <row r="26">
      <c r="A26" s="36" t="s">
        <v>58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>
      <c r="A27" s="36" t="s">
        <v>50</v>
      </c>
      <c r="B27" s="36">
        <v>11</v>
      </c>
      <c r="C27" s="37" t="s">
        <v>1210</v>
      </c>
      <c r="D27" s="36" t="s">
        <v>52</v>
      </c>
      <c r="E27" s="38" t="s">
        <v>1211</v>
      </c>
      <c r="F27" s="39" t="s">
        <v>980</v>
      </c>
      <c r="G27" s="40">
        <v>36</v>
      </c>
      <c r="H27" s="41">
        <v>0</v>
      </c>
      <c r="I27" s="42">
        <f>ROUND(G27*H27,P4)</f>
        <v>0</v>
      </c>
      <c r="J27" s="36"/>
      <c r="O27" s="43">
        <f>I27*0.21</f>
        <v>0</v>
      </c>
      <c r="P27">
        <v>3</v>
      </c>
    </row>
    <row r="28">
      <c r="A28" s="36" t="s">
        <v>55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>
      <c r="A29" s="36" t="s">
        <v>56</v>
      </c>
      <c r="B29" s="44"/>
      <c r="C29" s="45"/>
      <c r="D29" s="45"/>
      <c r="E29" s="48" t="s">
        <v>1201</v>
      </c>
      <c r="F29" s="45"/>
      <c r="G29" s="45"/>
      <c r="H29" s="45"/>
      <c r="I29" s="45"/>
      <c r="J29" s="47"/>
    </row>
    <row r="30">
      <c r="A30" s="36" t="s">
        <v>58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0" t="s">
        <v>47</v>
      </c>
      <c r="B31" s="31"/>
      <c r="C31" s="32" t="s">
        <v>1036</v>
      </c>
      <c r="D31" s="33"/>
      <c r="E31" s="30" t="s">
        <v>1212</v>
      </c>
      <c r="F31" s="33"/>
      <c r="G31" s="33"/>
      <c r="H31" s="33"/>
      <c r="I31" s="34">
        <f>SUMIFS(I32:I35,A32:A35,"P")</f>
        <v>0</v>
      </c>
      <c r="J31" s="35"/>
    </row>
    <row r="32">
      <c r="A32" s="36" t="s">
        <v>50</v>
      </c>
      <c r="B32" s="36">
        <v>12</v>
      </c>
      <c r="C32" s="37" t="s">
        <v>1213</v>
      </c>
      <c r="D32" s="36" t="s">
        <v>52</v>
      </c>
      <c r="E32" s="38" t="s">
        <v>1214</v>
      </c>
      <c r="F32" s="39" t="s">
        <v>980</v>
      </c>
      <c r="G32" s="40">
        <v>1</v>
      </c>
      <c r="H32" s="41">
        <v>0</v>
      </c>
      <c r="I32" s="42">
        <f>ROUND(G32*H32,P4)</f>
        <v>0</v>
      </c>
      <c r="J32" s="36"/>
      <c r="O32" s="43">
        <f>I32*0.21</f>
        <v>0</v>
      </c>
      <c r="P32">
        <v>3</v>
      </c>
    </row>
    <row r="33">
      <c r="A33" s="36" t="s">
        <v>55</v>
      </c>
      <c r="B33" s="44"/>
      <c r="C33" s="45"/>
      <c r="D33" s="45"/>
      <c r="E33" s="46" t="s">
        <v>52</v>
      </c>
      <c r="F33" s="45"/>
      <c r="G33" s="45"/>
      <c r="H33" s="45"/>
      <c r="I33" s="45"/>
      <c r="J33" s="47"/>
    </row>
    <row r="34">
      <c r="A34" s="36" t="s">
        <v>56</v>
      </c>
      <c r="B34" s="44"/>
      <c r="C34" s="45"/>
      <c r="D34" s="45"/>
      <c r="E34" s="48" t="s">
        <v>200</v>
      </c>
      <c r="F34" s="45"/>
      <c r="G34" s="45"/>
      <c r="H34" s="45"/>
      <c r="I34" s="45"/>
      <c r="J34" s="47"/>
    </row>
    <row r="35">
      <c r="A35" s="36" t="s">
        <v>58</v>
      </c>
      <c r="B35" s="44"/>
      <c r="C35" s="45"/>
      <c r="D35" s="45"/>
      <c r="E35" s="46" t="s">
        <v>52</v>
      </c>
      <c r="F35" s="45"/>
      <c r="G35" s="45"/>
      <c r="H35" s="45"/>
      <c r="I35" s="45"/>
      <c r="J35" s="47"/>
    </row>
    <row r="36">
      <c r="A36" s="30" t="s">
        <v>47</v>
      </c>
      <c r="B36" s="31"/>
      <c r="C36" s="32" t="s">
        <v>1075</v>
      </c>
      <c r="D36" s="33"/>
      <c r="E36" s="30" t="s">
        <v>1215</v>
      </c>
      <c r="F36" s="33"/>
      <c r="G36" s="33"/>
      <c r="H36" s="33"/>
      <c r="I36" s="34">
        <f>SUMIFS(I37:I52,A37:A52,"P")</f>
        <v>0</v>
      </c>
      <c r="J36" s="35"/>
    </row>
    <row r="37">
      <c r="A37" s="36" t="s">
        <v>50</v>
      </c>
      <c r="B37" s="36">
        <v>2</v>
      </c>
      <c r="C37" s="37" t="s">
        <v>1216</v>
      </c>
      <c r="D37" s="36" t="s">
        <v>52</v>
      </c>
      <c r="E37" s="38" t="s">
        <v>1217</v>
      </c>
      <c r="F37" s="39" t="s">
        <v>593</v>
      </c>
      <c r="G37" s="40">
        <v>1</v>
      </c>
      <c r="H37" s="41">
        <v>0</v>
      </c>
      <c r="I37" s="42">
        <f>ROUND(G37*H37,P4)</f>
        <v>0</v>
      </c>
      <c r="J37" s="36"/>
      <c r="O37" s="43">
        <f>I37*0.21</f>
        <v>0</v>
      </c>
      <c r="P37">
        <v>3</v>
      </c>
    </row>
    <row r="38">
      <c r="A38" s="36" t="s">
        <v>55</v>
      </c>
      <c r="B38" s="44"/>
      <c r="C38" s="45"/>
      <c r="D38" s="45"/>
      <c r="E38" s="46" t="s">
        <v>52</v>
      </c>
      <c r="F38" s="45"/>
      <c r="G38" s="45"/>
      <c r="H38" s="45"/>
      <c r="I38" s="45"/>
      <c r="J38" s="47"/>
    </row>
    <row r="39">
      <c r="A39" s="36" t="s">
        <v>56</v>
      </c>
      <c r="B39" s="44"/>
      <c r="C39" s="45"/>
      <c r="D39" s="45"/>
      <c r="E39" s="48" t="s">
        <v>200</v>
      </c>
      <c r="F39" s="45"/>
      <c r="G39" s="45"/>
      <c r="H39" s="45"/>
      <c r="I39" s="45"/>
      <c r="J39" s="47"/>
    </row>
    <row r="40">
      <c r="A40" s="36" t="s">
        <v>58</v>
      </c>
      <c r="B40" s="44"/>
      <c r="C40" s="45"/>
      <c r="D40" s="45"/>
      <c r="E40" s="46" t="s">
        <v>52</v>
      </c>
      <c r="F40" s="45"/>
      <c r="G40" s="45"/>
      <c r="H40" s="45"/>
      <c r="I40" s="45"/>
      <c r="J40" s="47"/>
    </row>
    <row r="41">
      <c r="A41" s="36" t="s">
        <v>50</v>
      </c>
      <c r="B41" s="36">
        <v>13</v>
      </c>
      <c r="C41" s="37" t="s">
        <v>1218</v>
      </c>
      <c r="D41" s="36" t="s">
        <v>52</v>
      </c>
      <c r="E41" s="38" t="s">
        <v>1219</v>
      </c>
      <c r="F41" s="39" t="s">
        <v>593</v>
      </c>
      <c r="G41" s="40">
        <v>1</v>
      </c>
      <c r="H41" s="41">
        <v>0</v>
      </c>
      <c r="I41" s="42">
        <f>ROUND(G41*H41,P4)</f>
        <v>0</v>
      </c>
      <c r="J41" s="36"/>
      <c r="O41" s="43">
        <f>I41*0.21</f>
        <v>0</v>
      </c>
      <c r="P41">
        <v>3</v>
      </c>
    </row>
    <row r="42">
      <c r="A42" s="36" t="s">
        <v>55</v>
      </c>
      <c r="B42" s="44"/>
      <c r="C42" s="45"/>
      <c r="D42" s="45"/>
      <c r="E42" s="46" t="s">
        <v>52</v>
      </c>
      <c r="F42" s="45"/>
      <c r="G42" s="45"/>
      <c r="H42" s="45"/>
      <c r="I42" s="45"/>
      <c r="J42" s="47"/>
    </row>
    <row r="43">
      <c r="A43" s="36" t="s">
        <v>56</v>
      </c>
      <c r="B43" s="44"/>
      <c r="C43" s="45"/>
      <c r="D43" s="45"/>
      <c r="E43" s="48" t="s">
        <v>200</v>
      </c>
      <c r="F43" s="45"/>
      <c r="G43" s="45"/>
      <c r="H43" s="45"/>
      <c r="I43" s="45"/>
      <c r="J43" s="47"/>
    </row>
    <row r="44">
      <c r="A44" s="36" t="s">
        <v>58</v>
      </c>
      <c r="B44" s="44"/>
      <c r="C44" s="45"/>
      <c r="D44" s="45"/>
      <c r="E44" s="46" t="s">
        <v>52</v>
      </c>
      <c r="F44" s="45"/>
      <c r="G44" s="45"/>
      <c r="H44" s="45"/>
      <c r="I44" s="45"/>
      <c r="J44" s="47"/>
    </row>
    <row r="45">
      <c r="A45" s="36" t="s">
        <v>50</v>
      </c>
      <c r="B45" s="36">
        <v>14</v>
      </c>
      <c r="C45" s="37" t="s">
        <v>1220</v>
      </c>
      <c r="D45" s="36" t="s">
        <v>52</v>
      </c>
      <c r="E45" s="38" t="s">
        <v>1221</v>
      </c>
      <c r="F45" s="39" t="s">
        <v>593</v>
      </c>
      <c r="G45" s="40">
        <v>1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55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>
      <c r="A47" s="36" t="s">
        <v>56</v>
      </c>
      <c r="B47" s="44"/>
      <c r="C47" s="45"/>
      <c r="D47" s="45"/>
      <c r="E47" s="48" t="s">
        <v>200</v>
      </c>
      <c r="F47" s="45"/>
      <c r="G47" s="45"/>
      <c r="H47" s="45"/>
      <c r="I47" s="45"/>
      <c r="J47" s="47"/>
    </row>
    <row r="48">
      <c r="A48" s="36" t="s">
        <v>58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>
      <c r="A49" s="36" t="s">
        <v>50</v>
      </c>
      <c r="B49" s="36">
        <v>15</v>
      </c>
      <c r="C49" s="37" t="s">
        <v>1222</v>
      </c>
      <c r="D49" s="36" t="s">
        <v>52</v>
      </c>
      <c r="E49" s="38" t="s">
        <v>1223</v>
      </c>
      <c r="F49" s="39" t="s">
        <v>593</v>
      </c>
      <c r="G49" s="40">
        <v>1</v>
      </c>
      <c r="H49" s="41">
        <v>0</v>
      </c>
      <c r="I49" s="42">
        <f>ROUND(G49*H49,P4)</f>
        <v>0</v>
      </c>
      <c r="J49" s="36"/>
      <c r="O49" s="43">
        <f>I49*0.21</f>
        <v>0</v>
      </c>
      <c r="P49">
        <v>3</v>
      </c>
    </row>
    <row r="50">
      <c r="A50" s="36" t="s">
        <v>55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>
      <c r="A51" s="36" t="s">
        <v>56</v>
      </c>
      <c r="B51" s="44"/>
      <c r="C51" s="45"/>
      <c r="D51" s="45"/>
      <c r="E51" s="48" t="s">
        <v>200</v>
      </c>
      <c r="F51" s="45"/>
      <c r="G51" s="45"/>
      <c r="H51" s="45"/>
      <c r="I51" s="45"/>
      <c r="J51" s="47"/>
    </row>
    <row r="52">
      <c r="A52" s="36" t="s">
        <v>58</v>
      </c>
      <c r="B52" s="44"/>
      <c r="C52" s="45"/>
      <c r="D52" s="45"/>
      <c r="E52" s="46" t="s">
        <v>52</v>
      </c>
      <c r="F52" s="45"/>
      <c r="G52" s="45"/>
      <c r="H52" s="45"/>
      <c r="I52" s="45"/>
      <c r="J52" s="47"/>
    </row>
    <row r="53">
      <c r="A53" s="30" t="s">
        <v>47</v>
      </c>
      <c r="B53" s="31"/>
      <c r="C53" s="32" t="s">
        <v>1104</v>
      </c>
      <c r="D53" s="33"/>
      <c r="E53" s="30" t="s">
        <v>1224</v>
      </c>
      <c r="F53" s="33"/>
      <c r="G53" s="33"/>
      <c r="H53" s="33"/>
      <c r="I53" s="34">
        <f>SUMIFS(I54:I65,A54:A65,"P")</f>
        <v>0</v>
      </c>
      <c r="J53" s="35"/>
    </row>
    <row r="54">
      <c r="A54" s="36" t="s">
        <v>50</v>
      </c>
      <c r="B54" s="36">
        <v>3</v>
      </c>
      <c r="C54" s="37" t="s">
        <v>1225</v>
      </c>
      <c r="D54" s="36" t="s">
        <v>52</v>
      </c>
      <c r="E54" s="38" t="s">
        <v>1226</v>
      </c>
      <c r="F54" s="39" t="s">
        <v>593</v>
      </c>
      <c r="G54" s="40">
        <v>1</v>
      </c>
      <c r="H54" s="41">
        <v>0</v>
      </c>
      <c r="I54" s="42">
        <f>ROUND(G54*H54,P4)</f>
        <v>0</v>
      </c>
      <c r="J54" s="36"/>
      <c r="O54" s="43">
        <f>I54*0.21</f>
        <v>0</v>
      </c>
      <c r="P54">
        <v>3</v>
      </c>
    </row>
    <row r="55">
      <c r="A55" s="36" t="s">
        <v>55</v>
      </c>
      <c r="B55" s="44"/>
      <c r="C55" s="45"/>
      <c r="D55" s="45"/>
      <c r="E55" s="46" t="s">
        <v>52</v>
      </c>
      <c r="F55" s="45"/>
      <c r="G55" s="45"/>
      <c r="H55" s="45"/>
      <c r="I55" s="45"/>
      <c r="J55" s="47"/>
    </row>
    <row r="56">
      <c r="A56" s="36" t="s">
        <v>56</v>
      </c>
      <c r="B56" s="44"/>
      <c r="C56" s="45"/>
      <c r="D56" s="45"/>
      <c r="E56" s="48" t="s">
        <v>200</v>
      </c>
      <c r="F56" s="45"/>
      <c r="G56" s="45"/>
      <c r="H56" s="45"/>
      <c r="I56" s="45"/>
      <c r="J56" s="47"/>
    </row>
    <row r="57">
      <c r="A57" s="36" t="s">
        <v>58</v>
      </c>
      <c r="B57" s="44"/>
      <c r="C57" s="45"/>
      <c r="D57" s="45"/>
      <c r="E57" s="46" t="s">
        <v>52</v>
      </c>
      <c r="F57" s="45"/>
      <c r="G57" s="45"/>
      <c r="H57" s="45"/>
      <c r="I57" s="45"/>
      <c r="J57" s="47"/>
    </row>
    <row r="58">
      <c r="A58" s="36" t="s">
        <v>50</v>
      </c>
      <c r="B58" s="36">
        <v>4</v>
      </c>
      <c r="C58" s="37" t="s">
        <v>1227</v>
      </c>
      <c r="D58" s="36" t="s">
        <v>52</v>
      </c>
      <c r="E58" s="38" t="s">
        <v>1228</v>
      </c>
      <c r="F58" s="39" t="s">
        <v>593</v>
      </c>
      <c r="G58" s="40">
        <v>1</v>
      </c>
      <c r="H58" s="41">
        <v>0</v>
      </c>
      <c r="I58" s="42">
        <f>ROUND(G58*H58,P4)</f>
        <v>0</v>
      </c>
      <c r="J58" s="36"/>
      <c r="O58" s="43">
        <f>I58*0.21</f>
        <v>0</v>
      </c>
      <c r="P58">
        <v>3</v>
      </c>
    </row>
    <row r="59">
      <c r="A59" s="36" t="s">
        <v>55</v>
      </c>
      <c r="B59" s="44"/>
      <c r="C59" s="45"/>
      <c r="D59" s="45"/>
      <c r="E59" s="46" t="s">
        <v>52</v>
      </c>
      <c r="F59" s="45"/>
      <c r="G59" s="45"/>
      <c r="H59" s="45"/>
      <c r="I59" s="45"/>
      <c r="J59" s="47"/>
    </row>
    <row r="60">
      <c r="A60" s="36" t="s">
        <v>56</v>
      </c>
      <c r="B60" s="44"/>
      <c r="C60" s="45"/>
      <c r="D60" s="45"/>
      <c r="E60" s="48" t="s">
        <v>200</v>
      </c>
      <c r="F60" s="45"/>
      <c r="G60" s="45"/>
      <c r="H60" s="45"/>
      <c r="I60" s="45"/>
      <c r="J60" s="47"/>
    </row>
    <row r="61">
      <c r="A61" s="36" t="s">
        <v>58</v>
      </c>
      <c r="B61" s="44"/>
      <c r="C61" s="45"/>
      <c r="D61" s="45"/>
      <c r="E61" s="46" t="s">
        <v>52</v>
      </c>
      <c r="F61" s="45"/>
      <c r="G61" s="45"/>
      <c r="H61" s="45"/>
      <c r="I61" s="45"/>
      <c r="J61" s="47"/>
    </row>
    <row r="62">
      <c r="A62" s="36" t="s">
        <v>50</v>
      </c>
      <c r="B62" s="36">
        <v>5</v>
      </c>
      <c r="C62" s="37" t="s">
        <v>1229</v>
      </c>
      <c r="D62" s="36" t="s">
        <v>52</v>
      </c>
      <c r="E62" s="38" t="s">
        <v>1230</v>
      </c>
      <c r="F62" s="39" t="s">
        <v>593</v>
      </c>
      <c r="G62" s="40">
        <v>1</v>
      </c>
      <c r="H62" s="41">
        <v>0</v>
      </c>
      <c r="I62" s="42">
        <f>ROUND(G62*H62,P4)</f>
        <v>0</v>
      </c>
      <c r="J62" s="36"/>
      <c r="O62" s="43">
        <f>I62*0.21</f>
        <v>0</v>
      </c>
      <c r="P62">
        <v>3</v>
      </c>
    </row>
    <row r="63">
      <c r="A63" s="36" t="s">
        <v>55</v>
      </c>
      <c r="B63" s="44"/>
      <c r="C63" s="45"/>
      <c r="D63" s="45"/>
      <c r="E63" s="46" t="s">
        <v>52</v>
      </c>
      <c r="F63" s="45"/>
      <c r="G63" s="45"/>
      <c r="H63" s="45"/>
      <c r="I63" s="45"/>
      <c r="J63" s="47"/>
    </row>
    <row r="64">
      <c r="A64" s="36" t="s">
        <v>56</v>
      </c>
      <c r="B64" s="44"/>
      <c r="C64" s="45"/>
      <c r="D64" s="45"/>
      <c r="E64" s="48" t="s">
        <v>200</v>
      </c>
      <c r="F64" s="45"/>
      <c r="G64" s="45"/>
      <c r="H64" s="45"/>
      <c r="I64" s="45"/>
      <c r="J64" s="47"/>
    </row>
    <row r="65">
      <c r="A65" s="36" t="s">
        <v>58</v>
      </c>
      <c r="B65" s="44"/>
      <c r="C65" s="45"/>
      <c r="D65" s="45"/>
      <c r="E65" s="46" t="s">
        <v>52</v>
      </c>
      <c r="F65" s="45"/>
      <c r="G65" s="45"/>
      <c r="H65" s="45"/>
      <c r="I65" s="45"/>
      <c r="J65" s="47"/>
    </row>
    <row r="66">
      <c r="A66" s="30" t="s">
        <v>47</v>
      </c>
      <c r="B66" s="31"/>
      <c r="C66" s="32" t="s">
        <v>1122</v>
      </c>
      <c r="D66" s="33"/>
      <c r="E66" s="30" t="s">
        <v>1231</v>
      </c>
      <c r="F66" s="33"/>
      <c r="G66" s="33"/>
      <c r="H66" s="33"/>
      <c r="I66" s="34">
        <f>SUMIFS(I67:I74,A67:A74,"P")</f>
        <v>0</v>
      </c>
      <c r="J66" s="35"/>
    </row>
    <row r="67">
      <c r="A67" s="36" t="s">
        <v>50</v>
      </c>
      <c r="B67" s="36">
        <v>6</v>
      </c>
      <c r="C67" s="37" t="s">
        <v>1232</v>
      </c>
      <c r="D67" s="36" t="s">
        <v>52</v>
      </c>
      <c r="E67" s="38" t="s">
        <v>1233</v>
      </c>
      <c r="F67" s="39" t="s">
        <v>573</v>
      </c>
      <c r="G67" s="40">
        <v>1</v>
      </c>
      <c r="H67" s="41">
        <v>0</v>
      </c>
      <c r="I67" s="42">
        <f>ROUND(G67*H67,P4)</f>
        <v>0</v>
      </c>
      <c r="J67" s="36"/>
      <c r="O67" s="43">
        <f>I67*0.21</f>
        <v>0</v>
      </c>
      <c r="P67">
        <v>3</v>
      </c>
    </row>
    <row r="68">
      <c r="A68" s="36" t="s">
        <v>55</v>
      </c>
      <c r="B68" s="44"/>
      <c r="C68" s="45"/>
      <c r="D68" s="45"/>
      <c r="E68" s="46" t="s">
        <v>52</v>
      </c>
      <c r="F68" s="45"/>
      <c r="G68" s="45"/>
      <c r="H68" s="45"/>
      <c r="I68" s="45"/>
      <c r="J68" s="47"/>
    </row>
    <row r="69">
      <c r="A69" s="36" t="s">
        <v>56</v>
      </c>
      <c r="B69" s="44"/>
      <c r="C69" s="45"/>
      <c r="D69" s="45"/>
      <c r="E69" s="48" t="s">
        <v>200</v>
      </c>
      <c r="F69" s="45"/>
      <c r="G69" s="45"/>
      <c r="H69" s="45"/>
      <c r="I69" s="45"/>
      <c r="J69" s="47"/>
    </row>
    <row r="70">
      <c r="A70" s="36" t="s">
        <v>58</v>
      </c>
      <c r="B70" s="44"/>
      <c r="C70" s="45"/>
      <c r="D70" s="45"/>
      <c r="E70" s="46" t="s">
        <v>52</v>
      </c>
      <c r="F70" s="45"/>
      <c r="G70" s="45"/>
      <c r="H70" s="45"/>
      <c r="I70" s="45"/>
      <c r="J70" s="47"/>
    </row>
    <row r="71">
      <c r="A71" s="36" t="s">
        <v>50</v>
      </c>
      <c r="B71" s="36">
        <v>7</v>
      </c>
      <c r="C71" s="37" t="s">
        <v>1234</v>
      </c>
      <c r="D71" s="36" t="s">
        <v>52</v>
      </c>
      <c r="E71" s="38" t="s">
        <v>1235</v>
      </c>
      <c r="F71" s="39" t="s">
        <v>573</v>
      </c>
      <c r="G71" s="40">
        <v>3</v>
      </c>
      <c r="H71" s="41">
        <v>0</v>
      </c>
      <c r="I71" s="42">
        <f>ROUND(G71*H71,P4)</f>
        <v>0</v>
      </c>
      <c r="J71" s="36"/>
      <c r="O71" s="43">
        <f>I71*0.21</f>
        <v>0</v>
      </c>
      <c r="P71">
        <v>3</v>
      </c>
    </row>
    <row r="72">
      <c r="A72" s="36" t="s">
        <v>55</v>
      </c>
      <c r="B72" s="44"/>
      <c r="C72" s="45"/>
      <c r="D72" s="45"/>
      <c r="E72" s="46" t="s">
        <v>52</v>
      </c>
      <c r="F72" s="45"/>
      <c r="G72" s="45"/>
      <c r="H72" s="45"/>
      <c r="I72" s="45"/>
      <c r="J72" s="47"/>
    </row>
    <row r="73">
      <c r="A73" s="36" t="s">
        <v>56</v>
      </c>
      <c r="B73" s="44"/>
      <c r="C73" s="45"/>
      <c r="D73" s="45"/>
      <c r="E73" s="48" t="s">
        <v>461</v>
      </c>
      <c r="F73" s="45"/>
      <c r="G73" s="45"/>
      <c r="H73" s="45"/>
      <c r="I73" s="45"/>
      <c r="J73" s="47"/>
    </row>
    <row r="74">
      <c r="A74" s="36" t="s">
        <v>58</v>
      </c>
      <c r="B74" s="49"/>
      <c r="C74" s="50"/>
      <c r="D74" s="50"/>
      <c r="E74" s="51" t="s">
        <v>52</v>
      </c>
      <c r="F74" s="50"/>
      <c r="G74" s="50"/>
      <c r="H74" s="50"/>
      <c r="I74" s="50"/>
      <c r="J74" s="52"/>
    </row>
  </sheetData>
  <sheetProtection sheet="1" objects="1" scenarios="1" spinCount="100000" saltValue="fHed8JESltEVjR+KDdbxN8VAPaaDYN3MG858Ir+eDhAC66hoKiI7XXn3NwPqh3n4+EMQdlb8SXaJbbPyG2Y2Tw==" hashValue="PPW2SJtF+BlFsF1aktbpp2WJqMTFaU5AiR2o67ETVTdTdRr9Xf8ll3n1AI4D85DlibFuRgW46/cV69RwiD8Lyw==" algorithmName="SHA-512" password="CEC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25</v>
      </c>
      <c r="I3" s="24">
        <f>SUMIFS(I8:I56,A8:A56,"SD")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972</v>
      </c>
      <c r="D8" s="33"/>
      <c r="E8" s="30" t="s">
        <v>1236</v>
      </c>
      <c r="F8" s="33"/>
      <c r="G8" s="33"/>
      <c r="H8" s="33"/>
      <c r="I8" s="34">
        <f>SUMIFS(I9:I56,A9:A56,"P")</f>
        <v>0</v>
      </c>
      <c r="J8" s="35"/>
    </row>
    <row r="9" ht="45">
      <c r="A9" s="36" t="s">
        <v>50</v>
      </c>
      <c r="B9" s="36">
        <v>1</v>
      </c>
      <c r="C9" s="37" t="s">
        <v>1237</v>
      </c>
      <c r="D9" s="36" t="s">
        <v>52</v>
      </c>
      <c r="E9" s="38" t="s">
        <v>1238</v>
      </c>
      <c r="F9" s="39" t="s">
        <v>54</v>
      </c>
      <c r="G9" s="40">
        <v>2</v>
      </c>
      <c r="H9" s="41">
        <v>0</v>
      </c>
      <c r="I9" s="42">
        <f>ROUND(G9*H9,P4)</f>
        <v>0</v>
      </c>
      <c r="J9" s="36"/>
      <c r="O9" s="43">
        <f>I9*0.21</f>
        <v>0</v>
      </c>
      <c r="P9">
        <v>3</v>
      </c>
    </row>
    <row r="10">
      <c r="A10" s="36" t="s">
        <v>55</v>
      </c>
      <c r="B10" s="44"/>
      <c r="C10" s="45"/>
      <c r="D10" s="45"/>
      <c r="E10" s="46" t="s">
        <v>52</v>
      </c>
      <c r="F10" s="45"/>
      <c r="G10" s="45"/>
      <c r="H10" s="45"/>
      <c r="I10" s="45"/>
      <c r="J10" s="47"/>
    </row>
    <row r="11">
      <c r="A11" s="36" t="s">
        <v>56</v>
      </c>
      <c r="B11" s="44"/>
      <c r="C11" s="45"/>
      <c r="D11" s="45"/>
      <c r="E11" s="48" t="s">
        <v>129</v>
      </c>
      <c r="F11" s="45"/>
      <c r="G11" s="45"/>
      <c r="H11" s="45"/>
      <c r="I11" s="45"/>
      <c r="J11" s="47"/>
    </row>
    <row r="12">
      <c r="A12" s="36" t="s">
        <v>58</v>
      </c>
      <c r="B12" s="44"/>
      <c r="C12" s="45"/>
      <c r="D12" s="45"/>
      <c r="E12" s="46" t="s">
        <v>52</v>
      </c>
      <c r="F12" s="45"/>
      <c r="G12" s="45"/>
      <c r="H12" s="45"/>
      <c r="I12" s="45"/>
      <c r="J12" s="47"/>
    </row>
    <row r="13">
      <c r="A13" s="36" t="s">
        <v>50</v>
      </c>
      <c r="B13" s="36">
        <v>2</v>
      </c>
      <c r="C13" s="37" t="s">
        <v>1239</v>
      </c>
      <c r="D13" s="36" t="s">
        <v>52</v>
      </c>
      <c r="E13" s="38" t="s">
        <v>1240</v>
      </c>
      <c r="F13" s="39" t="s">
        <v>1165</v>
      </c>
      <c r="G13" s="40">
        <v>5</v>
      </c>
      <c r="H13" s="41">
        <v>0</v>
      </c>
      <c r="I13" s="42">
        <f>ROUND(G13*H13,P4)</f>
        <v>0</v>
      </c>
      <c r="J13" s="36"/>
      <c r="O13" s="43">
        <f>I13*0.21</f>
        <v>0</v>
      </c>
      <c r="P13">
        <v>3</v>
      </c>
    </row>
    <row r="14">
      <c r="A14" s="36" t="s">
        <v>55</v>
      </c>
      <c r="B14" s="44"/>
      <c r="C14" s="45"/>
      <c r="D14" s="45"/>
      <c r="E14" s="46" t="s">
        <v>52</v>
      </c>
      <c r="F14" s="45"/>
      <c r="G14" s="45"/>
      <c r="H14" s="45"/>
      <c r="I14" s="45"/>
      <c r="J14" s="47"/>
    </row>
    <row r="15">
      <c r="A15" s="36" t="s">
        <v>56</v>
      </c>
      <c r="B15" s="44"/>
      <c r="C15" s="45"/>
      <c r="D15" s="45"/>
      <c r="E15" s="48" t="s">
        <v>132</v>
      </c>
      <c r="F15" s="45"/>
      <c r="G15" s="45"/>
      <c r="H15" s="45"/>
      <c r="I15" s="45"/>
      <c r="J15" s="47"/>
    </row>
    <row r="16">
      <c r="A16" s="36" t="s">
        <v>58</v>
      </c>
      <c r="B16" s="44"/>
      <c r="C16" s="45"/>
      <c r="D16" s="45"/>
      <c r="E16" s="46" t="s">
        <v>52</v>
      </c>
      <c r="F16" s="45"/>
      <c r="G16" s="45"/>
      <c r="H16" s="45"/>
      <c r="I16" s="45"/>
      <c r="J16" s="47"/>
    </row>
    <row r="17" ht="30">
      <c r="A17" s="36" t="s">
        <v>50</v>
      </c>
      <c r="B17" s="36">
        <v>3</v>
      </c>
      <c r="C17" s="37" t="s">
        <v>1241</v>
      </c>
      <c r="D17" s="36" t="s">
        <v>52</v>
      </c>
      <c r="E17" s="38" t="s">
        <v>1242</v>
      </c>
      <c r="F17" s="39" t="s">
        <v>980</v>
      </c>
      <c r="G17" s="40">
        <v>1</v>
      </c>
      <c r="H17" s="41">
        <v>0</v>
      </c>
      <c r="I17" s="42">
        <f>ROUND(G17*H17,P4)</f>
        <v>0</v>
      </c>
      <c r="J17" s="36"/>
      <c r="O17" s="43">
        <f>I17*0.21</f>
        <v>0</v>
      </c>
      <c r="P17">
        <v>3</v>
      </c>
    </row>
    <row r="18">
      <c r="A18" s="36" t="s">
        <v>55</v>
      </c>
      <c r="B18" s="44"/>
      <c r="C18" s="45"/>
      <c r="D18" s="45"/>
      <c r="E18" s="46" t="s">
        <v>52</v>
      </c>
      <c r="F18" s="45"/>
      <c r="G18" s="45"/>
      <c r="H18" s="45"/>
      <c r="I18" s="45"/>
      <c r="J18" s="47"/>
    </row>
    <row r="19">
      <c r="A19" s="36" t="s">
        <v>56</v>
      </c>
      <c r="B19" s="44"/>
      <c r="C19" s="45"/>
      <c r="D19" s="45"/>
      <c r="E19" s="48" t="s">
        <v>200</v>
      </c>
      <c r="F19" s="45"/>
      <c r="G19" s="45"/>
      <c r="H19" s="45"/>
      <c r="I19" s="45"/>
      <c r="J19" s="47"/>
    </row>
    <row r="20">
      <c r="A20" s="36" t="s">
        <v>58</v>
      </c>
      <c r="B20" s="44"/>
      <c r="C20" s="45"/>
      <c r="D20" s="45"/>
      <c r="E20" s="46" t="s">
        <v>52</v>
      </c>
      <c r="F20" s="45"/>
      <c r="G20" s="45"/>
      <c r="H20" s="45"/>
      <c r="I20" s="45"/>
      <c r="J20" s="47"/>
    </row>
    <row r="21">
      <c r="A21" s="36" t="s">
        <v>50</v>
      </c>
      <c r="B21" s="36">
        <v>4</v>
      </c>
      <c r="C21" s="37" t="s">
        <v>1243</v>
      </c>
      <c r="D21" s="36" t="s">
        <v>52</v>
      </c>
      <c r="E21" s="38" t="s">
        <v>1244</v>
      </c>
      <c r="F21" s="39" t="s">
        <v>980</v>
      </c>
      <c r="G21" s="40">
        <v>1</v>
      </c>
      <c r="H21" s="41">
        <v>0</v>
      </c>
      <c r="I21" s="42">
        <f>ROUND(G21*H21,P4)</f>
        <v>0</v>
      </c>
      <c r="J21" s="36"/>
      <c r="O21" s="43">
        <f>I21*0.21</f>
        <v>0</v>
      </c>
      <c r="P21">
        <v>3</v>
      </c>
    </row>
    <row r="22">
      <c r="A22" s="36" t="s">
        <v>55</v>
      </c>
      <c r="B22" s="44"/>
      <c r="C22" s="45"/>
      <c r="D22" s="45"/>
      <c r="E22" s="46" t="s">
        <v>52</v>
      </c>
      <c r="F22" s="45"/>
      <c r="G22" s="45"/>
      <c r="H22" s="45"/>
      <c r="I22" s="45"/>
      <c r="J22" s="47"/>
    </row>
    <row r="23">
      <c r="A23" s="36" t="s">
        <v>56</v>
      </c>
      <c r="B23" s="44"/>
      <c r="C23" s="45"/>
      <c r="D23" s="45"/>
      <c r="E23" s="48" t="s">
        <v>200</v>
      </c>
      <c r="F23" s="45"/>
      <c r="G23" s="45"/>
      <c r="H23" s="45"/>
      <c r="I23" s="45"/>
      <c r="J23" s="47"/>
    </row>
    <row r="24">
      <c r="A24" s="36" t="s">
        <v>58</v>
      </c>
      <c r="B24" s="44"/>
      <c r="C24" s="45"/>
      <c r="D24" s="45"/>
      <c r="E24" s="46" t="s">
        <v>52</v>
      </c>
      <c r="F24" s="45"/>
      <c r="G24" s="45"/>
      <c r="H24" s="45"/>
      <c r="I24" s="45"/>
      <c r="J24" s="47"/>
    </row>
    <row r="25">
      <c r="A25" s="36" t="s">
        <v>50</v>
      </c>
      <c r="B25" s="36">
        <v>5</v>
      </c>
      <c r="C25" s="37" t="s">
        <v>1245</v>
      </c>
      <c r="D25" s="36" t="s">
        <v>52</v>
      </c>
      <c r="E25" s="38" t="s">
        <v>1246</v>
      </c>
      <c r="F25" s="39" t="s">
        <v>980</v>
      </c>
      <c r="G25" s="40">
        <v>1</v>
      </c>
      <c r="H25" s="41">
        <v>0</v>
      </c>
      <c r="I25" s="42">
        <f>ROUND(G25*H25,P4)</f>
        <v>0</v>
      </c>
      <c r="J25" s="36"/>
      <c r="O25" s="43">
        <f>I25*0.21</f>
        <v>0</v>
      </c>
      <c r="P25">
        <v>3</v>
      </c>
    </row>
    <row r="26">
      <c r="A26" s="36" t="s">
        <v>55</v>
      </c>
      <c r="B26" s="44"/>
      <c r="C26" s="45"/>
      <c r="D26" s="45"/>
      <c r="E26" s="46" t="s">
        <v>52</v>
      </c>
      <c r="F26" s="45"/>
      <c r="G26" s="45"/>
      <c r="H26" s="45"/>
      <c r="I26" s="45"/>
      <c r="J26" s="47"/>
    </row>
    <row r="27">
      <c r="A27" s="36" t="s">
        <v>56</v>
      </c>
      <c r="B27" s="44"/>
      <c r="C27" s="45"/>
      <c r="D27" s="45"/>
      <c r="E27" s="48" t="s">
        <v>200</v>
      </c>
      <c r="F27" s="45"/>
      <c r="G27" s="45"/>
      <c r="H27" s="45"/>
      <c r="I27" s="45"/>
      <c r="J27" s="47"/>
    </row>
    <row r="28">
      <c r="A28" s="36" t="s">
        <v>58</v>
      </c>
      <c r="B28" s="44"/>
      <c r="C28" s="45"/>
      <c r="D28" s="45"/>
      <c r="E28" s="46" t="s">
        <v>52</v>
      </c>
      <c r="F28" s="45"/>
      <c r="G28" s="45"/>
      <c r="H28" s="45"/>
      <c r="I28" s="45"/>
      <c r="J28" s="47"/>
    </row>
    <row r="29">
      <c r="A29" s="36" t="s">
        <v>50</v>
      </c>
      <c r="B29" s="36">
        <v>6</v>
      </c>
      <c r="C29" s="37" t="s">
        <v>1247</v>
      </c>
      <c r="D29" s="36" t="s">
        <v>52</v>
      </c>
      <c r="E29" s="38" t="s">
        <v>1248</v>
      </c>
      <c r="F29" s="39" t="s">
        <v>980</v>
      </c>
      <c r="G29" s="40">
        <v>1</v>
      </c>
      <c r="H29" s="41">
        <v>0</v>
      </c>
      <c r="I29" s="42">
        <f>ROUND(G29*H29,P4)</f>
        <v>0</v>
      </c>
      <c r="J29" s="36"/>
      <c r="O29" s="43">
        <f>I29*0.21</f>
        <v>0</v>
      </c>
      <c r="P29">
        <v>3</v>
      </c>
    </row>
    <row r="30">
      <c r="A30" s="36" t="s">
        <v>55</v>
      </c>
      <c r="B30" s="44"/>
      <c r="C30" s="45"/>
      <c r="D30" s="45"/>
      <c r="E30" s="46" t="s">
        <v>52</v>
      </c>
      <c r="F30" s="45"/>
      <c r="G30" s="45"/>
      <c r="H30" s="45"/>
      <c r="I30" s="45"/>
      <c r="J30" s="47"/>
    </row>
    <row r="31">
      <c r="A31" s="36" t="s">
        <v>56</v>
      </c>
      <c r="B31" s="44"/>
      <c r="C31" s="45"/>
      <c r="D31" s="45"/>
      <c r="E31" s="48" t="s">
        <v>200</v>
      </c>
      <c r="F31" s="45"/>
      <c r="G31" s="45"/>
      <c r="H31" s="45"/>
      <c r="I31" s="45"/>
      <c r="J31" s="47"/>
    </row>
    <row r="32">
      <c r="A32" s="36" t="s">
        <v>58</v>
      </c>
      <c r="B32" s="44"/>
      <c r="C32" s="45"/>
      <c r="D32" s="45"/>
      <c r="E32" s="46" t="s">
        <v>52</v>
      </c>
      <c r="F32" s="45"/>
      <c r="G32" s="45"/>
      <c r="H32" s="45"/>
      <c r="I32" s="45"/>
      <c r="J32" s="47"/>
    </row>
    <row r="33" ht="30">
      <c r="A33" s="36" t="s">
        <v>50</v>
      </c>
      <c r="B33" s="36">
        <v>7</v>
      </c>
      <c r="C33" s="37" t="s">
        <v>1249</v>
      </c>
      <c r="D33" s="36" t="s">
        <v>52</v>
      </c>
      <c r="E33" s="38" t="s">
        <v>1250</v>
      </c>
      <c r="F33" s="39" t="s">
        <v>980</v>
      </c>
      <c r="G33" s="40">
        <v>1</v>
      </c>
      <c r="H33" s="41">
        <v>0</v>
      </c>
      <c r="I33" s="42">
        <f>ROUND(G33*H33,P4)</f>
        <v>0</v>
      </c>
      <c r="J33" s="36"/>
      <c r="O33" s="43">
        <f>I33*0.21</f>
        <v>0</v>
      </c>
      <c r="P33">
        <v>3</v>
      </c>
    </row>
    <row r="34">
      <c r="A34" s="36" t="s">
        <v>55</v>
      </c>
      <c r="B34" s="44"/>
      <c r="C34" s="45"/>
      <c r="D34" s="45"/>
      <c r="E34" s="46" t="s">
        <v>52</v>
      </c>
      <c r="F34" s="45"/>
      <c r="G34" s="45"/>
      <c r="H34" s="45"/>
      <c r="I34" s="45"/>
      <c r="J34" s="47"/>
    </row>
    <row r="35">
      <c r="A35" s="36" t="s">
        <v>56</v>
      </c>
      <c r="B35" s="44"/>
      <c r="C35" s="45"/>
      <c r="D35" s="45"/>
      <c r="E35" s="48" t="s">
        <v>200</v>
      </c>
      <c r="F35" s="45"/>
      <c r="G35" s="45"/>
      <c r="H35" s="45"/>
      <c r="I35" s="45"/>
      <c r="J35" s="47"/>
    </row>
    <row r="36">
      <c r="A36" s="36" t="s">
        <v>58</v>
      </c>
      <c r="B36" s="44"/>
      <c r="C36" s="45"/>
      <c r="D36" s="45"/>
      <c r="E36" s="46" t="s">
        <v>52</v>
      </c>
      <c r="F36" s="45"/>
      <c r="G36" s="45"/>
      <c r="H36" s="45"/>
      <c r="I36" s="45"/>
      <c r="J36" s="47"/>
    </row>
    <row r="37">
      <c r="A37" s="36" t="s">
        <v>50</v>
      </c>
      <c r="B37" s="36">
        <v>8</v>
      </c>
      <c r="C37" s="37" t="s">
        <v>1251</v>
      </c>
      <c r="D37" s="36" t="s">
        <v>52</v>
      </c>
      <c r="E37" s="38" t="s">
        <v>1252</v>
      </c>
      <c r="F37" s="39" t="s">
        <v>980</v>
      </c>
      <c r="G37" s="40">
        <v>1</v>
      </c>
      <c r="H37" s="41">
        <v>0</v>
      </c>
      <c r="I37" s="42">
        <f>ROUND(G37*H37,P4)</f>
        <v>0</v>
      </c>
      <c r="J37" s="36"/>
      <c r="O37" s="43">
        <f>I37*0.21</f>
        <v>0</v>
      </c>
      <c r="P37">
        <v>3</v>
      </c>
    </row>
    <row r="38">
      <c r="A38" s="36" t="s">
        <v>55</v>
      </c>
      <c r="B38" s="44"/>
      <c r="C38" s="45"/>
      <c r="D38" s="45"/>
      <c r="E38" s="46" t="s">
        <v>52</v>
      </c>
      <c r="F38" s="45"/>
      <c r="G38" s="45"/>
      <c r="H38" s="45"/>
      <c r="I38" s="45"/>
      <c r="J38" s="47"/>
    </row>
    <row r="39">
      <c r="A39" s="36" t="s">
        <v>56</v>
      </c>
      <c r="B39" s="44"/>
      <c r="C39" s="45"/>
      <c r="D39" s="45"/>
      <c r="E39" s="48" t="s">
        <v>200</v>
      </c>
      <c r="F39" s="45"/>
      <c r="G39" s="45"/>
      <c r="H39" s="45"/>
      <c r="I39" s="45"/>
      <c r="J39" s="47"/>
    </row>
    <row r="40">
      <c r="A40" s="36" t="s">
        <v>58</v>
      </c>
      <c r="B40" s="44"/>
      <c r="C40" s="45"/>
      <c r="D40" s="45"/>
      <c r="E40" s="46" t="s">
        <v>52</v>
      </c>
      <c r="F40" s="45"/>
      <c r="G40" s="45"/>
      <c r="H40" s="45"/>
      <c r="I40" s="45"/>
      <c r="J40" s="47"/>
    </row>
    <row r="41">
      <c r="A41" s="36" t="s">
        <v>50</v>
      </c>
      <c r="B41" s="36">
        <v>9</v>
      </c>
      <c r="C41" s="37" t="s">
        <v>1253</v>
      </c>
      <c r="D41" s="36" t="s">
        <v>52</v>
      </c>
      <c r="E41" s="38" t="s">
        <v>1254</v>
      </c>
      <c r="F41" s="39" t="s">
        <v>980</v>
      </c>
      <c r="G41" s="40">
        <v>1</v>
      </c>
      <c r="H41" s="41">
        <v>0</v>
      </c>
      <c r="I41" s="42">
        <f>ROUND(G41*H41,P4)</f>
        <v>0</v>
      </c>
      <c r="J41" s="36"/>
      <c r="O41" s="43">
        <f>I41*0.21</f>
        <v>0</v>
      </c>
      <c r="P41">
        <v>3</v>
      </c>
    </row>
    <row r="42">
      <c r="A42" s="36" t="s">
        <v>55</v>
      </c>
      <c r="B42" s="44"/>
      <c r="C42" s="45"/>
      <c r="D42" s="45"/>
      <c r="E42" s="46" t="s">
        <v>52</v>
      </c>
      <c r="F42" s="45"/>
      <c r="G42" s="45"/>
      <c r="H42" s="45"/>
      <c r="I42" s="45"/>
      <c r="J42" s="47"/>
    </row>
    <row r="43">
      <c r="A43" s="36" t="s">
        <v>56</v>
      </c>
      <c r="B43" s="44"/>
      <c r="C43" s="45"/>
      <c r="D43" s="45"/>
      <c r="E43" s="48" t="s">
        <v>200</v>
      </c>
      <c r="F43" s="45"/>
      <c r="G43" s="45"/>
      <c r="H43" s="45"/>
      <c r="I43" s="45"/>
      <c r="J43" s="47"/>
    </row>
    <row r="44">
      <c r="A44" s="36" t="s">
        <v>58</v>
      </c>
      <c r="B44" s="44"/>
      <c r="C44" s="45"/>
      <c r="D44" s="45"/>
      <c r="E44" s="46" t="s">
        <v>52</v>
      </c>
      <c r="F44" s="45"/>
      <c r="G44" s="45"/>
      <c r="H44" s="45"/>
      <c r="I44" s="45"/>
      <c r="J44" s="47"/>
    </row>
    <row r="45">
      <c r="A45" s="36" t="s">
        <v>50</v>
      </c>
      <c r="B45" s="36">
        <v>10</v>
      </c>
      <c r="C45" s="37" t="s">
        <v>1255</v>
      </c>
      <c r="D45" s="36" t="s">
        <v>52</v>
      </c>
      <c r="E45" s="38" t="s">
        <v>1256</v>
      </c>
      <c r="F45" s="39" t="s">
        <v>980</v>
      </c>
      <c r="G45" s="40">
        <v>3</v>
      </c>
      <c r="H45" s="41">
        <v>0</v>
      </c>
      <c r="I45" s="42">
        <f>ROUND(G45*H45,P4)</f>
        <v>0</v>
      </c>
      <c r="J45" s="36"/>
      <c r="O45" s="43">
        <f>I45*0.21</f>
        <v>0</v>
      </c>
      <c r="P45">
        <v>3</v>
      </c>
    </row>
    <row r="46">
      <c r="A46" s="36" t="s">
        <v>55</v>
      </c>
      <c r="B46" s="44"/>
      <c r="C46" s="45"/>
      <c r="D46" s="45"/>
      <c r="E46" s="46" t="s">
        <v>52</v>
      </c>
      <c r="F46" s="45"/>
      <c r="G46" s="45"/>
      <c r="H46" s="45"/>
      <c r="I46" s="45"/>
      <c r="J46" s="47"/>
    </row>
    <row r="47">
      <c r="A47" s="36" t="s">
        <v>56</v>
      </c>
      <c r="B47" s="44"/>
      <c r="C47" s="45"/>
      <c r="D47" s="45"/>
      <c r="E47" s="48" t="s">
        <v>461</v>
      </c>
      <c r="F47" s="45"/>
      <c r="G47" s="45"/>
      <c r="H47" s="45"/>
      <c r="I47" s="45"/>
      <c r="J47" s="47"/>
    </row>
    <row r="48">
      <c r="A48" s="36" t="s">
        <v>58</v>
      </c>
      <c r="B48" s="44"/>
      <c r="C48" s="45"/>
      <c r="D48" s="45"/>
      <c r="E48" s="46" t="s">
        <v>52</v>
      </c>
      <c r="F48" s="45"/>
      <c r="G48" s="45"/>
      <c r="H48" s="45"/>
      <c r="I48" s="45"/>
      <c r="J48" s="47"/>
    </row>
    <row r="49">
      <c r="A49" s="36" t="s">
        <v>50</v>
      </c>
      <c r="B49" s="36">
        <v>11</v>
      </c>
      <c r="C49" s="37" t="s">
        <v>1257</v>
      </c>
      <c r="D49" s="36" t="s">
        <v>52</v>
      </c>
      <c r="E49" s="38" t="s">
        <v>1258</v>
      </c>
      <c r="F49" s="39" t="s">
        <v>980</v>
      </c>
      <c r="G49" s="40">
        <v>1</v>
      </c>
      <c r="H49" s="41">
        <v>0</v>
      </c>
      <c r="I49" s="42">
        <f>ROUND(G49*H49,P4)</f>
        <v>0</v>
      </c>
      <c r="J49" s="36"/>
      <c r="O49" s="43">
        <f>I49*0.21</f>
        <v>0</v>
      </c>
      <c r="P49">
        <v>3</v>
      </c>
    </row>
    <row r="50">
      <c r="A50" s="36" t="s">
        <v>55</v>
      </c>
      <c r="B50" s="44"/>
      <c r="C50" s="45"/>
      <c r="D50" s="45"/>
      <c r="E50" s="46" t="s">
        <v>52</v>
      </c>
      <c r="F50" s="45"/>
      <c r="G50" s="45"/>
      <c r="H50" s="45"/>
      <c r="I50" s="45"/>
      <c r="J50" s="47"/>
    </row>
    <row r="51">
      <c r="A51" s="36" t="s">
        <v>56</v>
      </c>
      <c r="B51" s="44"/>
      <c r="C51" s="45"/>
      <c r="D51" s="45"/>
      <c r="E51" s="48" t="s">
        <v>200</v>
      </c>
      <c r="F51" s="45"/>
      <c r="G51" s="45"/>
      <c r="H51" s="45"/>
      <c r="I51" s="45"/>
      <c r="J51" s="47"/>
    </row>
    <row r="52">
      <c r="A52" s="36" t="s">
        <v>58</v>
      </c>
      <c r="B52" s="44"/>
      <c r="C52" s="45"/>
      <c r="D52" s="45"/>
      <c r="E52" s="46" t="s">
        <v>52</v>
      </c>
      <c r="F52" s="45"/>
      <c r="G52" s="45"/>
      <c r="H52" s="45"/>
      <c r="I52" s="45"/>
      <c r="J52" s="47"/>
    </row>
    <row r="53">
      <c r="A53" s="36" t="s">
        <v>50</v>
      </c>
      <c r="B53" s="36">
        <v>12</v>
      </c>
      <c r="C53" s="37" t="s">
        <v>1259</v>
      </c>
      <c r="D53" s="36" t="s">
        <v>52</v>
      </c>
      <c r="E53" s="38" t="s">
        <v>1260</v>
      </c>
      <c r="F53" s="39" t="s">
        <v>980</v>
      </c>
      <c r="G53" s="40">
        <v>3</v>
      </c>
      <c r="H53" s="41">
        <v>0</v>
      </c>
      <c r="I53" s="42">
        <f>ROUND(G53*H53,P4)</f>
        <v>0</v>
      </c>
      <c r="J53" s="36"/>
      <c r="O53" s="43">
        <f>I53*0.21</f>
        <v>0</v>
      </c>
      <c r="P53">
        <v>3</v>
      </c>
    </row>
    <row r="54">
      <c r="A54" s="36" t="s">
        <v>55</v>
      </c>
      <c r="B54" s="44"/>
      <c r="C54" s="45"/>
      <c r="D54" s="45"/>
      <c r="E54" s="46" t="s">
        <v>52</v>
      </c>
      <c r="F54" s="45"/>
      <c r="G54" s="45"/>
      <c r="H54" s="45"/>
      <c r="I54" s="45"/>
      <c r="J54" s="47"/>
    </row>
    <row r="55">
      <c r="A55" s="36" t="s">
        <v>56</v>
      </c>
      <c r="B55" s="44"/>
      <c r="C55" s="45"/>
      <c r="D55" s="45"/>
      <c r="E55" s="48" t="s">
        <v>461</v>
      </c>
      <c r="F55" s="45"/>
      <c r="G55" s="45"/>
      <c r="H55" s="45"/>
      <c r="I55" s="45"/>
      <c r="J55" s="47"/>
    </row>
    <row r="56">
      <c r="A56" s="36" t="s">
        <v>58</v>
      </c>
      <c r="B56" s="49"/>
      <c r="C56" s="50"/>
      <c r="D56" s="50"/>
      <c r="E56" s="51" t="s">
        <v>52</v>
      </c>
      <c r="F56" s="50"/>
      <c r="G56" s="50"/>
      <c r="H56" s="50"/>
      <c r="I56" s="50"/>
      <c r="J56" s="52"/>
    </row>
  </sheetData>
  <sheetProtection sheet="1" objects="1" scenarios="1" spinCount="100000" saltValue="roo3GM8WdPwHqpI7yp0SyiIPWcFbsv2piKRYyYxAAkjcX5UC/6HASchGWSPXVwqN6zoMemvAvbao1n/jg47tXA==" hashValue="YNTknVkJA6s04LwipuKIVyH1GSVSFe3HggiTbqwT+khRqWL9MG2qNKoA/RdORPLPycucHa813or774PbgB0YMA==" algorithmName="SHA-512" password="CEC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Andrle Vítězslav</dc:creator>
  <cp:lastModifiedBy>Andrle Vítězslav</cp:lastModifiedBy>
  <dcterms:created xsi:type="dcterms:W3CDTF">2025-04-11T11:13:04Z</dcterms:created>
  <dcterms:modified xsi:type="dcterms:W3CDTF">2025-04-11T11:13:07Z</dcterms:modified>
</cp:coreProperties>
</file>